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САЙТ\МЕНЮ 2023\Меню декабрь 2023\"/>
    </mc:Choice>
  </mc:AlternateContent>
  <xr:revisionPtr revIDLastSave="0" documentId="13_ncr:1_{D94F4E32-8D8E-4639-9761-6FB4F90B5C21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Компл." sheetId="6" r:id="rId1"/>
    <sheet name="ШВ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7" l="1"/>
  <c r="A25" i="7"/>
  <c r="L24" i="7"/>
  <c r="J24" i="7"/>
  <c r="I24" i="7"/>
  <c r="H24" i="7"/>
  <c r="G24" i="7"/>
  <c r="F24" i="7"/>
  <c r="B15" i="7"/>
  <c r="A15" i="7"/>
  <c r="L14" i="7"/>
  <c r="L25" i="7" s="1"/>
  <c r="J14" i="7"/>
  <c r="J25" i="7" s="1"/>
  <c r="I14" i="7"/>
  <c r="H14" i="7"/>
  <c r="G14" i="7"/>
  <c r="G25" i="7" s="1"/>
  <c r="F14" i="7"/>
  <c r="F25" i="7" s="1"/>
  <c r="I25" i="7" l="1"/>
  <c r="H25" i="7"/>
  <c r="L15" i="6"/>
  <c r="J15" i="6" l="1"/>
  <c r="I15" i="6"/>
  <c r="H15" i="6"/>
  <c r="G15" i="6"/>
  <c r="F15" i="6"/>
  <c r="B27" i="6" l="1"/>
  <c r="A27" i="6"/>
  <c r="J26" i="6"/>
  <c r="I26" i="6"/>
  <c r="H26" i="6"/>
  <c r="G26" i="6"/>
  <c r="F26" i="6"/>
  <c r="F27" i="6" l="1"/>
  <c r="H27" i="6"/>
  <c r="J27" i="6"/>
  <c r="G27" i="6"/>
  <c r="I27" i="6"/>
  <c r="L27" i="6"/>
</calcChain>
</file>

<file path=xl/sharedStrings.xml><?xml version="1.0" encoding="utf-8"?>
<sst xmlns="http://schemas.openxmlformats.org/spreadsheetml/2006/main" count="127" uniqueCount="79">
  <si>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</si>
  <si>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</si>
  <si>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</si>
  <si>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</si>
  <si>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</si>
  <si>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</si>
  <si>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</si>
  <si>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</si>
  <si>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</si>
  <si>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</si>
  <si>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</si>
  <si>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</si>
  <si>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</si>
  <si>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</si>
  <si>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</si>
  <si>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ржано-пшеничный</t>
  </si>
  <si>
    <t>7-11 лет</t>
  </si>
  <si>
    <t>150/10</t>
  </si>
  <si>
    <t>гор.напиток</t>
  </si>
  <si>
    <t>Батон пектиновый</t>
  </si>
  <si>
    <t>200/15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</si>
  <si>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</si>
  <si>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</si>
  <si>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</si>
  <si>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</si>
  <si>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</si>
  <si>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</si>
  <si>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</si>
  <si>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</si>
  <si>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</si>
  <si>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</si>
  <si>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</si>
  <si>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</si>
  <si>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</si>
  <si>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</si>
  <si>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</si>
  <si>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</si>
  <si>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</si>
  <si>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Итого за день:</t>
  </si>
  <si>
    <t>Директор</t>
  </si>
  <si>
    <t xml:space="preserve">Тяпугина И. В. </t>
  </si>
  <si>
    <t>ОГАОУ ОК "Алгоритм Успеха"</t>
  </si>
  <si>
    <t>-</t>
  </si>
  <si>
    <t>90/30</t>
  </si>
  <si>
    <t>Дополнительное питание</t>
  </si>
  <si>
    <t>200/10</t>
  </si>
  <si>
    <t>Фрукт</t>
  </si>
  <si>
    <t>Сдобное бул изд пром пр-ва</t>
  </si>
  <si>
    <t>Коктейль молочный</t>
  </si>
  <si>
    <t>Запеканка из дворога с повилом</t>
  </si>
  <si>
    <t>233/4</t>
  </si>
  <si>
    <t>Сыр порц. /буженина порц.</t>
  </si>
  <si>
    <t>7/4</t>
  </si>
  <si>
    <t>Чай с сахаром</t>
  </si>
  <si>
    <t>376/4</t>
  </si>
  <si>
    <t>Салат из свежих огурцов</t>
  </si>
  <si>
    <t>Солянка «Школьная»</t>
  </si>
  <si>
    <t>Наггетсы куриные</t>
  </si>
  <si>
    <t>Биточки с овощами</t>
  </si>
  <si>
    <t>2551/1</t>
  </si>
  <si>
    <t xml:space="preserve">Макаронные изделия отварные </t>
  </si>
  <si>
    <t>Каша пшенная рассыпчатая</t>
  </si>
  <si>
    <t>Компот из свежих плодов(яблок)</t>
  </si>
  <si>
    <t>МОУ "Камызинская сош"</t>
  </si>
  <si>
    <t>Веретенникова И.В</t>
  </si>
  <si>
    <t>Омлет</t>
  </si>
  <si>
    <t>Молоко 3,2 %</t>
  </si>
  <si>
    <t>Батон</t>
  </si>
  <si>
    <t>ПР</t>
  </si>
  <si>
    <t>Сыр твердо-мягкий порционно с м.д.ж</t>
  </si>
  <si>
    <t>Зеленый горошек</t>
  </si>
  <si>
    <t>Икра кабачковая</t>
  </si>
  <si>
    <t>Суп картофельный с макаронными изд. на курином бульоне</t>
  </si>
  <si>
    <t>Птица порционно-запеченная</t>
  </si>
  <si>
    <t>Каша гречневая рассыпчатая с маслом сливочным</t>
  </si>
  <si>
    <t>Чай с лимоном</t>
  </si>
  <si>
    <t>200/4</t>
  </si>
  <si>
    <t xml:space="preserve">хлеб 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</si>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</sst>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3" borderId="13" xfId="0" applyNumberFormat="1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8" fillId="0" borderId="1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3" fillId="0" borderId="22" xfId="0" applyFont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3" fillId="3" borderId="31" xfId="0" applyFont="1" applyFill="1" applyBorder="1" applyAlignment="1" applyProtection="1">
      <alignment horizontal="left" wrapText="1"/>
      <protection locked="0"/>
    </xf>
    <xf numFmtId="0" fontId="3" fillId="3" borderId="33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26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49" fontId="3" fillId="3" borderId="32" xfId="0" applyNumberFormat="1" applyFont="1" applyFill="1" applyBorder="1" applyAlignment="1" applyProtection="1">
      <alignment horizontal="left" wrapText="1"/>
      <protection locked="0"/>
    </xf>
    <xf numFmtId="0" fontId="3" fillId="3" borderId="34" xfId="0" applyFont="1" applyFill="1" applyBorder="1" applyAlignment="1" applyProtection="1">
      <alignment horizontal="left" wrapText="1"/>
      <protection locked="0"/>
    </xf>
    <xf numFmtId="0" fontId="0" fillId="2" borderId="26" xfId="0" applyFill="1" applyBorder="1" applyAlignment="1">
      <alignment horizontal="left"/>
    </xf>
    <xf numFmtId="0" fontId="3" fillId="3" borderId="32" xfId="0" applyFont="1" applyFill="1" applyBorder="1" applyAlignment="1" applyProtection="1">
      <alignment horizontal="left" wrapText="1"/>
      <protection locked="0"/>
    </xf>
    <xf numFmtId="0" fontId="3" fillId="3" borderId="35" xfId="0" applyFont="1" applyFill="1" applyBorder="1" applyAlignment="1" applyProtection="1">
      <alignment horizontal="left" wrapText="1"/>
      <protection locked="0"/>
    </xf>
    <xf numFmtId="0" fontId="0" fillId="2" borderId="30" xfId="0" applyFill="1" applyBorder="1" applyAlignment="1">
      <alignment horizontal="left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3" borderId="27" xfId="0" applyFont="1" applyFill="1" applyBorder="1" applyAlignment="1" applyProtection="1">
      <alignment horizontal="left" wrapText="1"/>
      <protection locked="0"/>
    </xf>
    <xf numFmtId="0" fontId="3" fillId="3" borderId="37" xfId="0" applyFont="1" applyFill="1" applyBorder="1" applyAlignment="1" applyProtection="1">
      <alignment horizontal="left" wrapText="1"/>
      <protection locked="0"/>
    </xf>
    <xf numFmtId="0" fontId="3" fillId="0" borderId="38" xfId="0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164" fontId="0" fillId="2" borderId="2" xfId="0" applyNumberForma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0" borderId="2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0" fontId="3" fillId="3" borderId="5" xfId="0" applyFont="1" applyFill="1" applyBorder="1" applyAlignment="1" applyProtection="1">
      <alignment horizontal="left" wrapText="1"/>
      <protection locked="0"/>
    </xf>
    <xf numFmtId="0" fontId="3" fillId="3" borderId="9" xfId="0" applyFont="1" applyFill="1" applyBorder="1" applyAlignment="1" applyProtection="1">
      <alignment horizontal="left" wrapText="1"/>
      <protection locked="0"/>
    </xf>
    <xf numFmtId="0" fontId="3" fillId="3" borderId="7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left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13" xfId="0" applyFont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24" xfId="0" applyFont="1" applyBorder="1" applyAlignment="1">
      <alignment horizontal="left" wrapText="1"/>
    </xf>
    <xf numFmtId="0" fontId="3" fillId="0" borderId="28" xfId="0" applyFont="1" applyBorder="1" applyAlignment="1">
      <alignment horizontal="left"/>
    </xf>
    <xf numFmtId="0" fontId="0" fillId="2" borderId="14" xfId="0" applyFill="1" applyBorder="1" applyAlignment="1">
      <alignment horizontal="left" vertical="top"/>
    </xf>
    <xf numFmtId="2" fontId="0" fillId="2" borderId="2" xfId="0" applyNumberFormat="1" applyFill="1" applyBorder="1" applyAlignment="1" applyProtection="1">
      <alignment horizontal="left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4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3" fillId="3" borderId="36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37" xfId="0" applyFont="1" applyBorder="1" applyAlignment="1">
      <alignment horizontal="left" wrapText="1"/>
    </xf>
    <xf numFmtId="0" fontId="3" fillId="0" borderId="22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24" xfId="0" applyNumberFormat="1" applyFill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0" borderId="40" xfId="0" applyFont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36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3" borderId="1" xfId="0" applyFont="1" applyFill="1" applyBorder="1" applyProtection="1">
      <protection locked="0"/>
    </xf>
    <xf numFmtId="1" fontId="12" fillId="3" borderId="13" xfId="0" applyNumberFormat="1" applyFont="1" applyFill="1" applyBorder="1" applyAlignment="1" applyProtection="1">
      <alignment horizontal="center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6" fillId="0" borderId="0" xfId="0" applyFont="1" applyAlignment="1">
      <alignment horizontal="center" vertical="top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0" fillId="0" borderId="14" xfId="0" applyBorder="1"/>
    <xf numFmtId="0" fontId="0" fillId="0" borderId="2" xfId="0" applyBorder="1"/>
    <xf numFmtId="0" fontId="12" fillId="3" borderId="2" xfId="0" applyFont="1" applyFill="1" applyBorder="1" applyAlignment="1" applyProtection="1">
      <alignment vertical="top" wrapText="1"/>
      <protection locked="0"/>
    </xf>
    <xf numFmtId="0" fontId="12" fillId="3" borderId="2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horizontal="center" vertical="top" wrapText="1"/>
      <protection locked="0"/>
    </xf>
    <xf numFmtId="0" fontId="1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2" fillId="3" borderId="1" xfId="0" applyFont="1" applyFill="1" applyBorder="1" applyAlignment="1" applyProtection="1">
      <alignment horizontal="center" vertical="top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13" xfId="0" applyBorder="1"/>
    <xf numFmtId="0" fontId="19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6" xfId="0" applyBorder="1"/>
    <xf numFmtId="0" fontId="12" fillId="3" borderId="4" xfId="0" applyFont="1" applyFill="1" applyBorder="1" applyAlignment="1" applyProtection="1">
      <alignment horizontal="center" vertical="top"/>
      <protection locked="0"/>
    </xf>
    <xf numFmtId="0" fontId="12" fillId="3" borderId="1" xfId="0" applyFont="1" applyFill="1" applyBorder="1" applyAlignment="1" applyProtection="1">
      <alignment vertical="top"/>
      <protection locked="0"/>
    </xf>
    <xf numFmtId="0" fontId="12" fillId="4" borderId="10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11" fillId="4" borderId="5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0" fillId="4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zoomScale="85" zoomScaleNormal="85" workbookViewId="0">
      <selection activeCell="A22" sqref="A22:XFD22"/>
    </sheetView>
  </sheetViews>
  <sheetFormatPr defaultColWidth="9.109375" defaultRowHeight="14.4" x14ac:dyDescent="0.3"/>
  <cols>
    <col min="1" max="1" width="8.44140625" style="48" customWidth="1"/>
    <col min="2" max="2" width="7.44140625" style="48" customWidth="1"/>
    <col min="3" max="3" width="15.33203125" style="48" customWidth="1"/>
    <col min="4" max="4" width="12" style="48" customWidth="1"/>
    <col min="5" max="5" width="30.88671875" style="48" customWidth="1"/>
    <col min="6" max="12" width="9.88671875" style="48" customWidth="1"/>
    <col min="13" max="16384" width="9.109375" style="48"/>
  </cols>
  <sheetData>
    <row r="1" spans="1:12" s="1" customFormat="1" x14ac:dyDescent="0.3">
      <c r="A1" s="1" t="s">
        <v>0</v>
      </c>
      <c r="C1" s="128" t="s">
        <v>41</v>
      </c>
      <c r="D1" s="129"/>
      <c r="E1" s="129"/>
      <c r="F1" s="1" t="s">
        <v>22</v>
      </c>
      <c r="G1" s="1" t="s">
        <v>23</v>
      </c>
      <c r="H1" s="128" t="s">
        <v>39</v>
      </c>
      <c r="I1" s="128"/>
      <c r="J1" s="128"/>
      <c r="K1" s="128"/>
    </row>
    <row r="2" spans="1:12" s="1" customFormat="1" ht="17.399999999999999" x14ac:dyDescent="0.3">
      <c r="A2" s="53"/>
      <c r="G2" s="1" t="s">
        <v>24</v>
      </c>
      <c r="H2" s="128" t="s">
        <v>40</v>
      </c>
      <c r="I2" s="128"/>
      <c r="J2" s="128"/>
      <c r="K2" s="128"/>
    </row>
    <row r="3" spans="1:12" s="1" customFormat="1" ht="17.25" customHeight="1" x14ac:dyDescent="0.25">
      <c r="A3" s="7" t="s">
        <v>25</v>
      </c>
      <c r="D3" s="2"/>
      <c r="E3" s="3" t="s">
        <v>16</v>
      </c>
      <c r="G3" s="1" t="s">
        <v>26</v>
      </c>
      <c r="H3" s="4">
        <v>7</v>
      </c>
      <c r="I3" s="4">
        <v>12</v>
      </c>
      <c r="J3" s="5">
        <v>2023</v>
      </c>
      <c r="K3" s="6"/>
    </row>
    <row r="4" spans="1:12" s="1" customFormat="1" ht="13.8" thickBot="1" x14ac:dyDescent="0.3">
      <c r="D4" s="7"/>
      <c r="H4" s="54" t="s">
        <v>27</v>
      </c>
      <c r="I4" s="54" t="s">
        <v>28</v>
      </c>
      <c r="J4" s="54" t="s">
        <v>29</v>
      </c>
    </row>
    <row r="5" spans="1:12" s="1" customFormat="1" ht="21.6" thickBot="1" x14ac:dyDescent="0.3">
      <c r="A5" s="8" t="s">
        <v>30</v>
      </c>
      <c r="B5" s="9" t="s">
        <v>31</v>
      </c>
      <c r="C5" s="10" t="s">
        <v>1</v>
      </c>
      <c r="D5" s="10" t="s">
        <v>32</v>
      </c>
      <c r="E5" s="10" t="s">
        <v>33</v>
      </c>
      <c r="F5" s="10" t="s">
        <v>34</v>
      </c>
      <c r="G5" s="10" t="s">
        <v>4</v>
      </c>
      <c r="H5" s="10" t="s">
        <v>5</v>
      </c>
      <c r="I5" s="10" t="s">
        <v>6</v>
      </c>
      <c r="J5" s="10" t="s">
        <v>3</v>
      </c>
      <c r="K5" s="55" t="s">
        <v>35</v>
      </c>
      <c r="L5" s="55" t="s">
        <v>2</v>
      </c>
    </row>
    <row r="6" spans="1:12" s="1" customFormat="1" ht="26.25" customHeight="1" x14ac:dyDescent="0.3">
      <c r="A6" s="11">
        <v>1</v>
      </c>
      <c r="B6" s="56">
        <v>3</v>
      </c>
      <c r="C6" s="57" t="s">
        <v>7</v>
      </c>
      <c r="D6" s="12" t="s">
        <v>8</v>
      </c>
      <c r="E6" s="13" t="s">
        <v>49</v>
      </c>
      <c r="F6" s="13" t="s">
        <v>17</v>
      </c>
      <c r="G6" s="58">
        <v>10.82</v>
      </c>
      <c r="H6" s="58">
        <v>10.9</v>
      </c>
      <c r="I6" s="59">
        <v>24.13</v>
      </c>
      <c r="J6" s="13">
        <v>237.84</v>
      </c>
      <c r="K6" s="14" t="s">
        <v>50</v>
      </c>
      <c r="L6" s="15"/>
    </row>
    <row r="7" spans="1:12" s="1" customFormat="1" ht="18" customHeight="1" x14ac:dyDescent="0.3">
      <c r="A7" s="16"/>
      <c r="B7" s="17"/>
      <c r="C7" s="18"/>
      <c r="D7" s="19"/>
      <c r="E7" s="20" t="s">
        <v>51</v>
      </c>
      <c r="F7" s="20">
        <v>10</v>
      </c>
      <c r="G7" s="60">
        <v>4.04</v>
      </c>
      <c r="H7" s="60">
        <v>5.01</v>
      </c>
      <c r="I7" s="61">
        <v>0</v>
      </c>
      <c r="J7" s="20">
        <v>61.25</v>
      </c>
      <c r="K7" s="21" t="s">
        <v>52</v>
      </c>
      <c r="L7" s="22"/>
    </row>
    <row r="8" spans="1:12" s="1" customFormat="1" ht="18.75" customHeight="1" x14ac:dyDescent="0.3">
      <c r="A8" s="16"/>
      <c r="B8" s="17"/>
      <c r="C8" s="18"/>
      <c r="D8" s="23" t="s">
        <v>18</v>
      </c>
      <c r="E8" s="20" t="s">
        <v>53</v>
      </c>
      <c r="F8" s="20" t="s">
        <v>20</v>
      </c>
      <c r="G8" s="45">
        <v>0.08</v>
      </c>
      <c r="H8" s="45">
        <v>2.1999999999999999E-2</v>
      </c>
      <c r="I8" s="62">
        <v>15</v>
      </c>
      <c r="J8" s="20">
        <v>60.5</v>
      </c>
      <c r="K8" s="24" t="s">
        <v>54</v>
      </c>
      <c r="L8" s="22"/>
    </row>
    <row r="9" spans="1:12" s="1" customFormat="1" ht="17.25" customHeight="1" x14ac:dyDescent="0.3">
      <c r="A9" s="16"/>
      <c r="B9" s="17"/>
      <c r="C9" s="18"/>
      <c r="D9" s="23" t="s">
        <v>36</v>
      </c>
      <c r="E9" s="20" t="s">
        <v>19</v>
      </c>
      <c r="F9" s="20">
        <v>20</v>
      </c>
      <c r="G9" s="20">
        <v>0.8</v>
      </c>
      <c r="H9" s="20">
        <v>0.05</v>
      </c>
      <c r="I9" s="20">
        <v>10.6</v>
      </c>
      <c r="J9" s="20">
        <v>46.05</v>
      </c>
      <c r="K9" s="24" t="s">
        <v>42</v>
      </c>
      <c r="L9" s="25"/>
    </row>
    <row r="10" spans="1:12" s="1" customFormat="1" ht="17.25" customHeight="1" thickBot="1" x14ac:dyDescent="0.35">
      <c r="A10" s="16"/>
      <c r="B10" s="17"/>
      <c r="C10" s="18"/>
      <c r="D10" s="26" t="s">
        <v>46</v>
      </c>
      <c r="E10" s="27" t="s">
        <v>46</v>
      </c>
      <c r="F10" s="27">
        <v>150</v>
      </c>
      <c r="G10" s="27">
        <v>1.4</v>
      </c>
      <c r="H10" s="27">
        <v>0.2</v>
      </c>
      <c r="I10" s="27">
        <v>14.3</v>
      </c>
      <c r="J10" s="27">
        <v>64.599999999999994</v>
      </c>
      <c r="K10" s="28" t="s">
        <v>42</v>
      </c>
      <c r="L10" s="29"/>
    </row>
    <row r="11" spans="1:12" s="1" customFormat="1" ht="18.75" customHeight="1" thickBot="1" x14ac:dyDescent="0.35">
      <c r="A11" s="37"/>
      <c r="B11" s="52"/>
      <c r="C11" s="50"/>
      <c r="D11" s="51"/>
      <c r="E11" s="40"/>
      <c r="F11" s="41"/>
      <c r="G11" s="41"/>
      <c r="H11" s="41"/>
      <c r="I11" s="41"/>
      <c r="J11" s="41"/>
      <c r="K11" s="42"/>
      <c r="L11" s="43">
        <v>70</v>
      </c>
    </row>
    <row r="12" spans="1:12" s="1" customFormat="1" ht="16.5" customHeight="1" x14ac:dyDescent="0.3">
      <c r="A12" s="11"/>
      <c r="B12" s="30"/>
      <c r="C12" s="132" t="s">
        <v>44</v>
      </c>
      <c r="D12" s="31"/>
      <c r="E12" s="32" t="s">
        <v>47</v>
      </c>
      <c r="F12" s="13">
        <v>55</v>
      </c>
      <c r="G12" s="33">
        <v>6.2</v>
      </c>
      <c r="H12" s="33">
        <v>3.77</v>
      </c>
      <c r="I12" s="33">
        <v>41.84</v>
      </c>
      <c r="J12" s="13">
        <v>226.2</v>
      </c>
      <c r="K12" s="13" t="s">
        <v>42</v>
      </c>
      <c r="L12" s="63"/>
    </row>
    <row r="13" spans="1:12" s="1" customFormat="1" ht="21" customHeight="1" x14ac:dyDescent="0.3">
      <c r="A13" s="16"/>
      <c r="B13" s="34"/>
      <c r="C13" s="133"/>
      <c r="D13" s="35"/>
      <c r="E13" s="36" t="s">
        <v>48</v>
      </c>
      <c r="F13" s="20">
        <v>200</v>
      </c>
      <c r="G13" s="20">
        <v>5.6</v>
      </c>
      <c r="H13" s="20">
        <v>5</v>
      </c>
      <c r="I13" s="20">
        <v>18.8</v>
      </c>
      <c r="J13" s="20">
        <v>140</v>
      </c>
      <c r="K13" s="20" t="s">
        <v>42</v>
      </c>
      <c r="L13" s="64"/>
    </row>
    <row r="14" spans="1:12" s="1" customFormat="1" ht="18.75" customHeight="1" thickBot="1" x14ac:dyDescent="0.35">
      <c r="A14" s="37"/>
      <c r="B14" s="38"/>
      <c r="C14" s="134"/>
      <c r="D14" s="39"/>
      <c r="E14" s="40"/>
      <c r="F14" s="41"/>
      <c r="G14" s="41"/>
      <c r="H14" s="41"/>
      <c r="I14" s="41"/>
      <c r="J14" s="41"/>
      <c r="K14" s="41"/>
      <c r="L14" s="65">
        <v>50</v>
      </c>
    </row>
    <row r="15" spans="1:12" s="1" customFormat="1" ht="20.25" customHeight="1" thickBot="1" x14ac:dyDescent="0.35">
      <c r="A15" s="16"/>
      <c r="B15" s="34"/>
      <c r="C15" s="66"/>
      <c r="D15" s="67" t="s">
        <v>37</v>
      </c>
      <c r="E15" s="68"/>
      <c r="F15" s="68">
        <f>SUM(F6:F13)</f>
        <v>435</v>
      </c>
      <c r="G15" s="68">
        <f>SUM(G6:G13)</f>
        <v>28.939999999999998</v>
      </c>
      <c r="H15" s="68">
        <f>SUM(H6:H13)</f>
        <v>24.952000000000002</v>
      </c>
      <c r="I15" s="68">
        <f>SUM(I6:I13)</f>
        <v>124.67</v>
      </c>
      <c r="J15" s="68">
        <f>SUM(J6:J13)</f>
        <v>836.44</v>
      </c>
      <c r="K15" s="69"/>
      <c r="L15" s="70">
        <f>SUM(L6:L14)</f>
        <v>120</v>
      </c>
    </row>
    <row r="16" spans="1:12" s="1" customFormat="1" ht="18.75" customHeight="1" x14ac:dyDescent="0.3">
      <c r="A16" s="71">
        <v>1</v>
      </c>
      <c r="B16" s="72">
        <v>3</v>
      </c>
      <c r="C16" s="73" t="s">
        <v>9</v>
      </c>
      <c r="D16" s="31" t="s">
        <v>10</v>
      </c>
      <c r="E16" s="13" t="s">
        <v>55</v>
      </c>
      <c r="F16" s="13">
        <v>60</v>
      </c>
      <c r="G16" s="74">
        <v>0.46</v>
      </c>
      <c r="H16" s="74">
        <v>3.65</v>
      </c>
      <c r="I16" s="75">
        <v>1.43</v>
      </c>
      <c r="J16" s="13">
        <v>40.42</v>
      </c>
      <c r="K16" s="13">
        <v>3.11</v>
      </c>
      <c r="L16" s="63"/>
    </row>
    <row r="17" spans="1:12" s="1" customFormat="1" ht="20.25" customHeight="1" x14ac:dyDescent="0.3">
      <c r="A17" s="16"/>
      <c r="B17" s="34"/>
      <c r="C17" s="35"/>
      <c r="D17" s="35" t="s">
        <v>11</v>
      </c>
      <c r="E17" s="20" t="s">
        <v>56</v>
      </c>
      <c r="F17" s="20" t="s">
        <v>45</v>
      </c>
      <c r="G17" s="45">
        <v>8.1999999999999993</v>
      </c>
      <c r="H17" s="45">
        <v>8.6</v>
      </c>
      <c r="I17" s="62">
        <v>20</v>
      </c>
      <c r="J17" s="20">
        <v>190.2</v>
      </c>
      <c r="K17" s="20">
        <v>4.5</v>
      </c>
      <c r="L17" s="64"/>
    </row>
    <row r="18" spans="1:12" s="1" customFormat="1" ht="17.25" customHeight="1" x14ac:dyDescent="0.3">
      <c r="A18" s="16"/>
      <c r="B18" s="34"/>
      <c r="C18" s="35"/>
      <c r="D18" s="35" t="s">
        <v>13</v>
      </c>
      <c r="E18" s="20" t="s">
        <v>60</v>
      </c>
      <c r="F18" s="20">
        <v>150</v>
      </c>
      <c r="G18" s="45">
        <v>5.52</v>
      </c>
      <c r="H18" s="45">
        <v>4.5199999999999996</v>
      </c>
      <c r="I18" s="62">
        <v>26.45</v>
      </c>
      <c r="J18" s="20">
        <v>168.5</v>
      </c>
      <c r="K18" s="20">
        <v>6.7</v>
      </c>
      <c r="L18" s="64"/>
    </row>
    <row r="19" spans="1:12" s="1" customFormat="1" ht="16.5" customHeight="1" x14ac:dyDescent="0.3">
      <c r="A19" s="16"/>
      <c r="B19" s="34"/>
      <c r="C19" s="35"/>
      <c r="D19" s="35" t="s">
        <v>13</v>
      </c>
      <c r="E19" s="20" t="s">
        <v>61</v>
      </c>
      <c r="F19" s="20">
        <v>150</v>
      </c>
      <c r="G19" s="45">
        <v>6.59</v>
      </c>
      <c r="H19" s="45">
        <v>5.43</v>
      </c>
      <c r="I19" s="62">
        <v>30.29</v>
      </c>
      <c r="J19" s="20">
        <v>196.36</v>
      </c>
      <c r="K19" s="20">
        <v>6.3</v>
      </c>
      <c r="L19" s="64"/>
    </row>
    <row r="20" spans="1:12" s="1" customFormat="1" ht="25.5" customHeight="1" x14ac:dyDescent="0.3">
      <c r="A20" s="16"/>
      <c r="B20" s="34"/>
      <c r="C20" s="35"/>
      <c r="D20" s="35" t="s">
        <v>12</v>
      </c>
      <c r="E20" s="20" t="s">
        <v>57</v>
      </c>
      <c r="F20" s="20">
        <v>100</v>
      </c>
      <c r="G20" s="60">
        <v>5.52</v>
      </c>
      <c r="H20" s="60">
        <v>4.5199999999999996</v>
      </c>
      <c r="I20" s="61">
        <v>26.45</v>
      </c>
      <c r="J20" s="20">
        <v>106.36</v>
      </c>
      <c r="K20" s="20">
        <v>5.18</v>
      </c>
      <c r="L20" s="64"/>
    </row>
    <row r="21" spans="1:12" s="1" customFormat="1" ht="25.5" customHeight="1" x14ac:dyDescent="0.3">
      <c r="A21" s="16"/>
      <c r="B21" s="34"/>
      <c r="C21" s="35"/>
      <c r="D21" s="35" t="s">
        <v>12</v>
      </c>
      <c r="E21" s="20" t="s">
        <v>58</v>
      </c>
      <c r="F21" s="20" t="s">
        <v>43</v>
      </c>
      <c r="G21" s="45">
        <v>8.06</v>
      </c>
      <c r="H21" s="45">
        <v>9.66</v>
      </c>
      <c r="I21" s="62">
        <v>8.9600000000000009</v>
      </c>
      <c r="J21" s="20">
        <v>154.97</v>
      </c>
      <c r="K21" s="20" t="s">
        <v>59</v>
      </c>
      <c r="L21" s="64"/>
    </row>
    <row r="22" spans="1:12" s="1" customFormat="1" ht="17.25" customHeight="1" x14ac:dyDescent="0.3">
      <c r="A22" s="16"/>
      <c r="B22" s="34"/>
      <c r="C22" s="35"/>
      <c r="D22" s="35" t="s">
        <v>21</v>
      </c>
      <c r="E22" s="20" t="s">
        <v>62</v>
      </c>
      <c r="F22" s="20">
        <v>200</v>
      </c>
      <c r="G22" s="45">
        <v>0.16</v>
      </c>
      <c r="H22" s="45">
        <v>0.16</v>
      </c>
      <c r="I22" s="62">
        <v>27.88</v>
      </c>
      <c r="J22" s="20">
        <v>113.6</v>
      </c>
      <c r="K22" s="20" t="s">
        <v>42</v>
      </c>
      <c r="L22" s="64"/>
    </row>
    <row r="23" spans="1:12" s="1" customFormat="1" ht="17.25" customHeight="1" x14ac:dyDescent="0.3">
      <c r="A23" s="16"/>
      <c r="B23" s="34"/>
      <c r="C23" s="35"/>
      <c r="D23" s="35" t="s">
        <v>36</v>
      </c>
      <c r="E23" s="20" t="s">
        <v>14</v>
      </c>
      <c r="F23" s="20">
        <v>30</v>
      </c>
      <c r="G23" s="20">
        <v>2.2999999999999998</v>
      </c>
      <c r="H23" s="20">
        <v>0.2</v>
      </c>
      <c r="I23" s="20">
        <v>14.8</v>
      </c>
      <c r="J23" s="20">
        <v>70.2</v>
      </c>
      <c r="K23" s="20">
        <v>2.1800000000000002</v>
      </c>
      <c r="L23" s="64"/>
    </row>
    <row r="24" spans="1:12" s="1" customFormat="1" ht="17.25" customHeight="1" x14ac:dyDescent="0.3">
      <c r="A24" s="16"/>
      <c r="B24" s="34"/>
      <c r="C24" s="35"/>
      <c r="D24" s="35" t="s">
        <v>36</v>
      </c>
      <c r="E24" s="20" t="s">
        <v>15</v>
      </c>
      <c r="F24" s="20">
        <v>40</v>
      </c>
      <c r="G24" s="20">
        <v>2.6</v>
      </c>
      <c r="H24" s="20">
        <v>0.5</v>
      </c>
      <c r="I24" s="20">
        <v>15.8</v>
      </c>
      <c r="J24" s="20">
        <v>15.8</v>
      </c>
      <c r="K24" s="20">
        <v>2.19</v>
      </c>
      <c r="L24" s="64"/>
    </row>
    <row r="25" spans="1:12" s="1" customFormat="1" ht="17.25" customHeight="1" thickBot="1" x14ac:dyDescent="0.35">
      <c r="A25" s="37"/>
      <c r="B25" s="38"/>
      <c r="C25" s="39"/>
      <c r="D25" s="39"/>
      <c r="E25" s="41"/>
      <c r="F25" s="41"/>
      <c r="G25" s="41"/>
      <c r="H25" s="41"/>
      <c r="I25" s="41"/>
      <c r="J25" s="41"/>
      <c r="K25" s="41"/>
      <c r="L25" s="65"/>
    </row>
    <row r="26" spans="1:12" s="1" customFormat="1" ht="18.75" customHeight="1" x14ac:dyDescent="0.3">
      <c r="A26" s="16"/>
      <c r="B26" s="34"/>
      <c r="C26" s="76"/>
      <c r="D26" s="49" t="s">
        <v>37</v>
      </c>
      <c r="E26" s="77"/>
      <c r="F26" s="77">
        <f>SUM(F16:F25)</f>
        <v>730</v>
      </c>
      <c r="G26" s="77">
        <f>SUM(G16:G25)</f>
        <v>39.409999999999997</v>
      </c>
      <c r="H26" s="77">
        <f>SUM(H16:H25)</f>
        <v>37.239999999999995</v>
      </c>
      <c r="I26" s="77">
        <f>SUM(I16:I25)</f>
        <v>172.06</v>
      </c>
      <c r="J26" s="77">
        <f>SUM(J16:J25)</f>
        <v>1056.4100000000001</v>
      </c>
      <c r="K26" s="77"/>
      <c r="L26" s="78">
        <v>95</v>
      </c>
    </row>
    <row r="27" spans="1:12" s="1" customFormat="1" ht="18.75" customHeight="1" thickBot="1" x14ac:dyDescent="0.35">
      <c r="A27" s="46">
        <f>A6</f>
        <v>1</v>
      </c>
      <c r="B27" s="47">
        <f>B6</f>
        <v>3</v>
      </c>
      <c r="C27" s="130" t="s">
        <v>38</v>
      </c>
      <c r="D27" s="131"/>
      <c r="E27" s="79"/>
      <c r="F27" s="79">
        <f>F15+F26</f>
        <v>1165</v>
      </c>
      <c r="G27" s="79">
        <f>G15+G26</f>
        <v>68.349999999999994</v>
      </c>
      <c r="H27" s="79">
        <f>H15+H26</f>
        <v>62.191999999999993</v>
      </c>
      <c r="I27" s="79">
        <f>I15+I26</f>
        <v>296.73</v>
      </c>
      <c r="J27" s="79">
        <f>J15+J26</f>
        <v>1892.8500000000001</v>
      </c>
      <c r="K27" s="79"/>
      <c r="L27" s="80">
        <f>L15+L26</f>
        <v>215</v>
      </c>
    </row>
  </sheetData>
  <mergeCells count="5">
    <mergeCell ref="C1:E1"/>
    <mergeCell ref="H1:K1"/>
    <mergeCell ref="H2:K2"/>
    <mergeCell ref="C27:D27"/>
    <mergeCell ref="C12:C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"/>
  <sheetViews>
    <sheetView tabSelected="1" zoomScale="80" zoomScaleNormal="80" workbookViewId="0">
      <selection activeCell="A3" sqref="A3"/>
    </sheetView>
  </sheetViews>
  <sheetFormatPr defaultColWidth="9.109375" defaultRowHeight="14.4" x14ac:dyDescent="0.3"/>
  <cols>
    <col min="1" max="1" width="8.44140625" style="48" customWidth="1"/>
    <col min="2" max="2" width="7.44140625" style="48" customWidth="1"/>
    <col min="3" max="3" width="15.6640625" style="48" customWidth="1"/>
    <col min="4" max="4" width="12" style="48" customWidth="1"/>
    <col min="5" max="5" width="30.88671875" style="48" customWidth="1"/>
    <col min="6" max="12" width="9.88671875" style="48" customWidth="1"/>
    <col min="13" max="16384" width="9.109375" style="48"/>
  </cols>
  <sheetData>
    <row r="1" spans="1:12" s="1" customFormat="1" ht="14.4" customHeight="1" x14ac:dyDescent="0.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1" customFormat="1" ht="17.399999999999999" customHeight="1" x14ac:dyDescent="0.3">
      <c r="A2" s="81" t="s">
        <v>0</v>
      </c>
      <c r="B2" s="82"/>
      <c r="C2" s="138" t="s">
        <v>63</v>
      </c>
      <c r="D2" s="139"/>
      <c r="E2" s="139"/>
      <c r="F2" s="83" t="s">
        <v>22</v>
      </c>
      <c r="G2" s="82" t="s">
        <v>23</v>
      </c>
      <c r="H2" s="135" t="s">
        <v>39</v>
      </c>
      <c r="I2" s="135"/>
      <c r="J2" s="135"/>
      <c r="K2" s="135"/>
      <c r="L2" s="82"/>
    </row>
    <row r="3" spans="1:12" s="1" customFormat="1" ht="17.25" customHeight="1" x14ac:dyDescent="0.25">
      <c r="A3" s="84"/>
      <c r="B3" s="82"/>
      <c r="C3" s="82"/>
      <c r="D3" s="81"/>
      <c r="E3" s="82"/>
      <c r="F3" s="82"/>
      <c r="G3" s="82" t="s">
        <v>24</v>
      </c>
      <c r="H3" s="135" t="s">
        <v>64</v>
      </c>
      <c r="I3" s="135"/>
      <c r="J3" s="135"/>
      <c r="K3" s="135"/>
      <c r="L3" s="82"/>
    </row>
    <row r="4" spans="1:12" s="1" customFormat="1" ht="13.2" x14ac:dyDescent="0.25">
      <c r="A4" s="85" t="s">
        <v>25</v>
      </c>
      <c r="B4" s="82"/>
      <c r="C4" s="82"/>
      <c r="D4" s="86"/>
      <c r="E4" s="87" t="s">
        <v>16</v>
      </c>
      <c r="F4" s="82"/>
      <c r="G4" s="82" t="s">
        <v>26</v>
      </c>
      <c r="H4" s="88">
        <v>11</v>
      </c>
      <c r="I4" s="88">
        <v>12</v>
      </c>
      <c r="J4" s="89">
        <v>2023</v>
      </c>
      <c r="K4" s="90"/>
      <c r="L4" s="82"/>
    </row>
    <row r="5" spans="1:12" s="1" customFormat="1" ht="13.8" thickBot="1" x14ac:dyDescent="0.3">
      <c r="A5" s="82"/>
      <c r="B5" s="82"/>
      <c r="C5" s="82"/>
      <c r="D5" s="85"/>
      <c r="E5" s="82"/>
      <c r="F5" s="82"/>
      <c r="G5" s="82"/>
      <c r="H5" s="91" t="s">
        <v>27</v>
      </c>
      <c r="I5" s="91" t="s">
        <v>28</v>
      </c>
      <c r="J5" s="91" t="s">
        <v>29</v>
      </c>
      <c r="K5" s="82"/>
      <c r="L5" s="82"/>
    </row>
    <row r="6" spans="1:12" s="1" customFormat="1" ht="26.25" customHeight="1" thickBot="1" x14ac:dyDescent="0.3">
      <c r="A6" s="92" t="s">
        <v>30</v>
      </c>
      <c r="B6" s="93" t="s">
        <v>31</v>
      </c>
      <c r="C6" s="94" t="s">
        <v>1</v>
      </c>
      <c r="D6" s="94" t="s">
        <v>32</v>
      </c>
      <c r="E6" s="94" t="s">
        <v>33</v>
      </c>
      <c r="F6" s="94" t="s">
        <v>34</v>
      </c>
      <c r="G6" s="94" t="s">
        <v>4</v>
      </c>
      <c r="H6" s="94" t="s">
        <v>5</v>
      </c>
      <c r="I6" s="94" t="s">
        <v>6</v>
      </c>
      <c r="J6" s="94" t="s">
        <v>3</v>
      </c>
      <c r="K6" s="95" t="s">
        <v>35</v>
      </c>
      <c r="L6" s="94" t="s">
        <v>2</v>
      </c>
    </row>
    <row r="7" spans="1:12" s="1" customFormat="1" ht="18" customHeight="1" x14ac:dyDescent="0.3">
      <c r="A7" s="96">
        <v>1</v>
      </c>
      <c r="B7" s="97">
        <v>1</v>
      </c>
      <c r="C7" s="98" t="s">
        <v>7</v>
      </c>
      <c r="D7" s="99" t="s">
        <v>8</v>
      </c>
      <c r="E7" s="100" t="s">
        <v>65</v>
      </c>
      <c r="F7" s="101">
        <v>150</v>
      </c>
      <c r="G7" s="101">
        <v>14.27</v>
      </c>
      <c r="H7" s="101">
        <v>22.2</v>
      </c>
      <c r="I7" s="101">
        <v>2.7</v>
      </c>
      <c r="J7" s="101">
        <v>267.93</v>
      </c>
      <c r="K7" s="102">
        <v>210</v>
      </c>
      <c r="L7" s="101">
        <v>24.74</v>
      </c>
    </row>
    <row r="8" spans="1:12" s="1" customFormat="1" ht="18.75" customHeight="1" x14ac:dyDescent="0.3">
      <c r="A8" s="103"/>
      <c r="B8" s="104"/>
      <c r="C8" s="105"/>
      <c r="D8" s="106"/>
      <c r="E8" s="107" t="s">
        <v>66</v>
      </c>
      <c r="F8" s="108">
        <v>200</v>
      </c>
      <c r="G8" s="108">
        <v>3</v>
      </c>
      <c r="H8" s="108">
        <v>3.2</v>
      </c>
      <c r="I8" s="108">
        <v>4.7</v>
      </c>
      <c r="J8" s="108">
        <v>120</v>
      </c>
      <c r="K8" s="109">
        <v>3</v>
      </c>
      <c r="L8" s="108">
        <v>17.8</v>
      </c>
    </row>
    <row r="9" spans="1:12" s="1" customFormat="1" ht="17.25" customHeight="1" x14ac:dyDescent="0.3">
      <c r="A9" s="103"/>
      <c r="B9" s="104"/>
      <c r="C9" s="105"/>
      <c r="D9" s="110" t="s">
        <v>18</v>
      </c>
      <c r="E9" s="107" t="s">
        <v>53</v>
      </c>
      <c r="F9" s="108">
        <v>200</v>
      </c>
      <c r="G9" s="108">
        <v>0.2</v>
      </c>
      <c r="H9" s="108">
        <v>0.05</v>
      </c>
      <c r="I9" s="108">
        <v>15.01</v>
      </c>
      <c r="J9" s="108">
        <v>61.29</v>
      </c>
      <c r="K9" s="109">
        <v>376</v>
      </c>
      <c r="L9" s="108">
        <v>2.8</v>
      </c>
    </row>
    <row r="10" spans="1:12" s="1" customFormat="1" ht="18.75" customHeight="1" x14ac:dyDescent="0.3">
      <c r="A10" s="103"/>
      <c r="B10" s="104"/>
      <c r="C10" s="105"/>
      <c r="D10" s="110" t="s">
        <v>36</v>
      </c>
      <c r="E10" s="107" t="s">
        <v>67</v>
      </c>
      <c r="F10" s="108">
        <v>40</v>
      </c>
      <c r="G10" s="108">
        <v>2.0299999999999998</v>
      </c>
      <c r="H10" s="108">
        <v>0.21299999999999999</v>
      </c>
      <c r="I10" s="108">
        <v>13.12</v>
      </c>
      <c r="J10" s="108">
        <v>62.506999999999998</v>
      </c>
      <c r="K10" s="109" t="s">
        <v>68</v>
      </c>
      <c r="L10" s="108">
        <v>2.4</v>
      </c>
    </row>
    <row r="11" spans="1:12" s="1" customFormat="1" ht="18.75" customHeight="1" x14ac:dyDescent="0.3">
      <c r="A11" s="103"/>
      <c r="B11" s="104"/>
      <c r="C11" s="105"/>
      <c r="D11" s="110"/>
      <c r="E11" s="107" t="s">
        <v>69</v>
      </c>
      <c r="F11" s="108">
        <v>15</v>
      </c>
      <c r="G11" s="108">
        <v>3.48</v>
      </c>
      <c r="H11" s="108">
        <v>5.0999999999999996</v>
      </c>
      <c r="I11" s="108">
        <v>0.02</v>
      </c>
      <c r="J11" s="111">
        <v>59.88</v>
      </c>
      <c r="K11" s="109">
        <v>42</v>
      </c>
      <c r="L11" s="108">
        <v>8.85</v>
      </c>
    </row>
    <row r="12" spans="1:12" s="1" customFormat="1" ht="18.75" customHeight="1" x14ac:dyDescent="0.3">
      <c r="A12" s="103"/>
      <c r="B12" s="104"/>
      <c r="C12" s="105"/>
      <c r="D12" s="106"/>
      <c r="E12" s="107" t="s">
        <v>70</v>
      </c>
      <c r="F12" s="108">
        <v>20</v>
      </c>
      <c r="G12" s="108">
        <v>4.5999999999999996</v>
      </c>
      <c r="H12" s="108">
        <v>0.24</v>
      </c>
      <c r="I12" s="108">
        <v>10.66</v>
      </c>
      <c r="J12" s="108">
        <v>63.2</v>
      </c>
      <c r="K12" s="109">
        <v>131</v>
      </c>
      <c r="L12" s="108">
        <v>4.25</v>
      </c>
    </row>
    <row r="13" spans="1:12" s="1" customFormat="1" ht="19.5" customHeight="1" x14ac:dyDescent="0.3">
      <c r="A13" s="103"/>
      <c r="B13" s="104"/>
      <c r="C13" s="105"/>
      <c r="D13" s="106"/>
      <c r="E13" s="107"/>
      <c r="F13" s="108"/>
      <c r="G13" s="108"/>
      <c r="H13" s="108"/>
      <c r="I13" s="108"/>
      <c r="J13" s="108"/>
      <c r="K13" s="109"/>
      <c r="L13" s="108"/>
    </row>
    <row r="14" spans="1:12" s="1" customFormat="1" ht="18.75" customHeight="1" x14ac:dyDescent="0.3">
      <c r="A14" s="112"/>
      <c r="B14" s="113"/>
      <c r="C14" s="114"/>
      <c r="D14" s="115" t="s">
        <v>37</v>
      </c>
      <c r="E14" s="116"/>
      <c r="F14" s="117">
        <f>SUM(F7:F13)</f>
        <v>625</v>
      </c>
      <c r="G14" s="117">
        <f t="shared" ref="G14:J14" si="0">SUM(G7:G13)</f>
        <v>27.58</v>
      </c>
      <c r="H14" s="117">
        <f t="shared" si="0"/>
        <v>31.002999999999997</v>
      </c>
      <c r="I14" s="117">
        <f t="shared" si="0"/>
        <v>46.210000000000008</v>
      </c>
      <c r="J14" s="117">
        <f t="shared" si="0"/>
        <v>634.80700000000013</v>
      </c>
      <c r="K14" s="118"/>
      <c r="L14" s="117">
        <f t="shared" ref="L14" si="1">SUM(L7:L13)</f>
        <v>60.839999999999996</v>
      </c>
    </row>
    <row r="15" spans="1:12" s="44" customFormat="1" ht="18.75" customHeight="1" x14ac:dyDescent="0.3">
      <c r="A15" s="119">
        <f>A7</f>
        <v>1</v>
      </c>
      <c r="B15" s="120">
        <f>B7</f>
        <v>1</v>
      </c>
      <c r="C15" s="121" t="s">
        <v>9</v>
      </c>
      <c r="D15" s="110" t="s">
        <v>10</v>
      </c>
      <c r="E15" s="107" t="s">
        <v>71</v>
      </c>
      <c r="F15" s="108">
        <v>30</v>
      </c>
      <c r="G15" s="108">
        <v>1</v>
      </c>
      <c r="H15" s="108">
        <v>6</v>
      </c>
      <c r="I15" s="108">
        <v>7</v>
      </c>
      <c r="J15" s="108">
        <v>27</v>
      </c>
      <c r="K15" s="109">
        <v>6</v>
      </c>
      <c r="L15" s="108">
        <v>4.8</v>
      </c>
    </row>
    <row r="16" spans="1:12" s="1" customFormat="1" ht="31.5" customHeight="1" x14ac:dyDescent="0.3">
      <c r="A16" s="103"/>
      <c r="B16" s="104"/>
      <c r="C16" s="105"/>
      <c r="D16" s="110" t="s">
        <v>11</v>
      </c>
      <c r="E16" s="107" t="s">
        <v>72</v>
      </c>
      <c r="F16" s="108">
        <v>200</v>
      </c>
      <c r="G16" s="111">
        <v>9.9</v>
      </c>
      <c r="H16" s="108">
        <v>8.9</v>
      </c>
      <c r="I16" s="108">
        <v>25.2</v>
      </c>
      <c r="J16" s="108">
        <v>220.5</v>
      </c>
      <c r="K16" s="122">
        <v>103</v>
      </c>
      <c r="L16" s="108">
        <v>15.22</v>
      </c>
    </row>
    <row r="17" spans="1:12" s="1" customFormat="1" ht="26.25" customHeight="1" x14ac:dyDescent="0.3">
      <c r="A17" s="103"/>
      <c r="B17" s="104"/>
      <c r="C17" s="105"/>
      <c r="D17" s="110" t="s">
        <v>12</v>
      </c>
      <c r="E17" s="107" t="s">
        <v>73</v>
      </c>
      <c r="F17" s="108">
        <v>90</v>
      </c>
      <c r="G17" s="108">
        <v>19.013000000000002</v>
      </c>
      <c r="H17" s="108">
        <v>10.868</v>
      </c>
      <c r="I17" s="108">
        <v>0.16900000000000001</v>
      </c>
      <c r="J17" s="108">
        <v>174.53299999999999</v>
      </c>
      <c r="K17" s="109">
        <v>293</v>
      </c>
      <c r="L17" s="108">
        <v>31.5</v>
      </c>
    </row>
    <row r="18" spans="1:12" s="1" customFormat="1" ht="36.75" customHeight="1" x14ac:dyDescent="0.3">
      <c r="A18" s="103"/>
      <c r="B18" s="104"/>
      <c r="C18" s="105"/>
      <c r="D18" s="110" t="s">
        <v>13</v>
      </c>
      <c r="E18" s="123" t="s">
        <v>74</v>
      </c>
      <c r="F18" s="108">
        <v>150</v>
      </c>
      <c r="G18" s="108">
        <v>6.57</v>
      </c>
      <c r="H18" s="108">
        <v>4.1900000000000004</v>
      </c>
      <c r="I18" s="108">
        <v>32.32</v>
      </c>
      <c r="J18" s="108">
        <v>193.27</v>
      </c>
      <c r="K18" s="109">
        <v>171</v>
      </c>
      <c r="L18" s="108">
        <v>9.27</v>
      </c>
    </row>
    <row r="19" spans="1:12" s="1" customFormat="1" ht="36.75" customHeight="1" x14ac:dyDescent="0.3">
      <c r="A19" s="103"/>
      <c r="B19" s="104"/>
      <c r="C19" s="105"/>
      <c r="D19" s="110" t="s">
        <v>21</v>
      </c>
      <c r="E19" s="107" t="s">
        <v>75</v>
      </c>
      <c r="F19" s="108" t="s">
        <v>76</v>
      </c>
      <c r="G19" s="108">
        <v>0.26</v>
      </c>
      <c r="H19" s="108">
        <v>0.06</v>
      </c>
      <c r="I19" s="108">
        <v>15.22</v>
      </c>
      <c r="J19" s="108">
        <v>62.46</v>
      </c>
      <c r="K19" s="109">
        <v>377</v>
      </c>
      <c r="L19" s="108">
        <v>4.5999999999999996</v>
      </c>
    </row>
    <row r="20" spans="1:12" s="1" customFormat="1" ht="15" customHeight="1" x14ac:dyDescent="0.3">
      <c r="A20" s="103"/>
      <c r="B20" s="104"/>
      <c r="C20" s="105"/>
      <c r="D20" s="110" t="s">
        <v>77</v>
      </c>
      <c r="E20" s="107" t="s">
        <v>15</v>
      </c>
      <c r="F20" s="108">
        <v>80</v>
      </c>
      <c r="G20" s="108">
        <v>5.58</v>
      </c>
      <c r="H20" s="108">
        <v>0.96</v>
      </c>
      <c r="I20" s="108">
        <v>27.36</v>
      </c>
      <c r="J20" s="108">
        <v>139.19999999999999</v>
      </c>
      <c r="K20" s="109" t="s">
        <v>78</v>
      </c>
      <c r="L20" s="108">
        <v>2.61</v>
      </c>
    </row>
    <row r="21" spans="1:12" s="1" customFormat="1" ht="33" customHeight="1" x14ac:dyDescent="0.3">
      <c r="A21" s="103"/>
      <c r="B21" s="104"/>
      <c r="C21" s="105"/>
      <c r="D21" s="110"/>
      <c r="E21" s="107"/>
      <c r="F21" s="108"/>
      <c r="G21" s="108"/>
      <c r="H21" s="108"/>
      <c r="I21" s="108"/>
      <c r="J21" s="108"/>
      <c r="K21" s="109"/>
      <c r="L21" s="108"/>
    </row>
    <row r="22" spans="1:12" s="1" customFormat="1" ht="15" customHeight="1" x14ac:dyDescent="0.3">
      <c r="A22" s="103"/>
      <c r="B22" s="104"/>
      <c r="C22" s="105"/>
      <c r="D22" s="106"/>
      <c r="E22" s="107"/>
      <c r="F22" s="108"/>
      <c r="G22" s="108"/>
      <c r="H22" s="108"/>
      <c r="I22" s="108"/>
      <c r="J22" s="108"/>
      <c r="K22" s="109"/>
      <c r="L22" s="108"/>
    </row>
    <row r="23" spans="1:12" s="1" customFormat="1" ht="17.25" customHeight="1" x14ac:dyDescent="0.3">
      <c r="A23" s="103"/>
      <c r="B23" s="104"/>
      <c r="C23" s="105"/>
      <c r="D23" s="106"/>
      <c r="E23" s="107"/>
      <c r="F23" s="108"/>
      <c r="G23" s="108"/>
      <c r="H23" s="108"/>
      <c r="I23" s="108"/>
      <c r="J23" s="108"/>
      <c r="K23" s="109"/>
      <c r="L23" s="108"/>
    </row>
    <row r="24" spans="1:12" s="1" customFormat="1" ht="15" customHeight="1" x14ac:dyDescent="0.3">
      <c r="A24" s="112"/>
      <c r="B24" s="113"/>
      <c r="C24" s="114"/>
      <c r="D24" s="115" t="s">
        <v>37</v>
      </c>
      <c r="E24" s="116"/>
      <c r="F24" s="117">
        <f>SUM(F15:F23)</f>
        <v>550</v>
      </c>
      <c r="G24" s="117">
        <f t="shared" ref="G24:J24" si="2">SUM(G15:G23)</f>
        <v>42.323</v>
      </c>
      <c r="H24" s="117">
        <f t="shared" si="2"/>
        <v>30.978000000000002</v>
      </c>
      <c r="I24" s="117">
        <f t="shared" si="2"/>
        <v>107.26899999999999</v>
      </c>
      <c r="J24" s="117">
        <f t="shared" si="2"/>
        <v>816.96299999999997</v>
      </c>
      <c r="K24" s="118"/>
      <c r="L24" s="117">
        <f>SUM(L15:L23)</f>
        <v>67.999999999999986</v>
      </c>
    </row>
    <row r="25" spans="1:12" s="1" customFormat="1" ht="15" customHeight="1" thickBot="1" x14ac:dyDescent="0.3">
      <c r="A25" s="124">
        <f>A7</f>
        <v>1</v>
      </c>
      <c r="B25" s="125">
        <f>B7</f>
        <v>1</v>
      </c>
      <c r="C25" s="136" t="s">
        <v>38</v>
      </c>
      <c r="D25" s="137"/>
      <c r="E25" s="126"/>
      <c r="F25" s="127">
        <f>F14+F24</f>
        <v>1175</v>
      </c>
      <c r="G25" s="127">
        <f t="shared" ref="G25:J25" si="3">G14+G24</f>
        <v>69.902999999999992</v>
      </c>
      <c r="H25" s="127">
        <f t="shared" si="3"/>
        <v>61.980999999999995</v>
      </c>
      <c r="I25" s="127">
        <f t="shared" si="3"/>
        <v>153.47899999999998</v>
      </c>
      <c r="J25" s="127">
        <f t="shared" si="3"/>
        <v>1451.77</v>
      </c>
      <c r="K25" s="127"/>
      <c r="L25" s="127">
        <f t="shared" ref="L25" si="4">L14+L24</f>
        <v>128.83999999999997</v>
      </c>
    </row>
    <row r="26" spans="1:12" s="1" customFormat="1" ht="31.5" customHeigh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2" s="1" customFormat="1" ht="17.25" customHeight="1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s="1" customFormat="1" ht="17.25" customHeigh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s="1" customFormat="1" ht="17.25" customHeigh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2" s="1" customFormat="1" ht="17.25" customHeight="1" x14ac:dyDescent="0.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s="1" customFormat="1" ht="17.25" customHeight="1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2" s="1" customFormat="1" ht="18.75" customHeight="1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 s="1" customFormat="1" ht="18.75" customHeight="1" x14ac:dyDescent="0.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</sheetData>
  <mergeCells count="4">
    <mergeCell ref="H3:K3"/>
    <mergeCell ref="C25:D25"/>
    <mergeCell ref="C2:E2"/>
    <mergeCell ref="H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Компл.</vt:lpstr>
      <vt:lpstr>ШВ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2023-08-31T13:02:00Z</cp:lastPrinted>
  <dcterms:created xsi:type="dcterms:W3CDTF">2015-06-05T18:19:34Z</dcterms:created>
  <dcterms:modified xsi:type="dcterms:W3CDTF">2023-12-11T08:52:41Z</dcterms:modified>
</cp:coreProperties>
</file>