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ocuments\САЙТ\Сайт 2024\Питание 2023-2024\"/>
    </mc:Choice>
  </mc:AlternateContent>
  <xr:revisionPtr revIDLastSave="0" documentId="13_ncr:1_{047ED7C2-5C12-43BE-87B7-FEA5E3BBB4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H100" i="1" l="1"/>
  <c r="H195" i="1"/>
  <c r="G24" i="1"/>
  <c r="L176" i="1"/>
  <c r="L195" i="1"/>
  <c r="J157" i="1"/>
  <c r="J195" i="1"/>
  <c r="J138" i="1"/>
  <c r="L119" i="1"/>
  <c r="J100" i="1"/>
  <c r="I81" i="1"/>
  <c r="J81" i="1"/>
  <c r="F81" i="1"/>
  <c r="L62" i="1"/>
  <c r="J62" i="1"/>
  <c r="F62" i="1"/>
  <c r="G196" i="1"/>
  <c r="L43" i="1"/>
  <c r="I196" i="1"/>
  <c r="H196" i="1"/>
  <c r="J43" i="1"/>
  <c r="F43" i="1"/>
  <c r="L24" i="1"/>
  <c r="F24" i="1"/>
  <c r="J196" i="1" l="1"/>
  <c r="F196" i="1"/>
  <c r="L196" i="1"/>
</calcChain>
</file>

<file path=xl/sharedStrings.xml><?xml version="1.0" encoding="utf-8"?>
<sst xmlns="http://schemas.openxmlformats.org/spreadsheetml/2006/main" count="310" uniqueCount="114">
  <si>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</si>
  <si>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</si>
  <si>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</si>
  <si>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</si>
  <si>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</si>
  <si>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</si>
  <si>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</si>
  <si>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</si>
  <si>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</si>
  <si>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</si>
  <si>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</si>
  <si>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</si>
  <si>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</si>
  <si>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</si>
  <si>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</si>
  <si>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</si>
  <si>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</si>
  <si>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</si>
  <si>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</si>
  <si>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</si>
  <si>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</si>
  <si>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</si>
  <si>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</si>
  <si>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</si>
  <si>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</si>
  <si>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</si>
  <si>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</si>
  <si>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</si>
  <si>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</si>
  <si>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</si>
  <si>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</si>
  <si>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</si>
  <si>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</si>
  <si>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</si>
  <si>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</si>
  <si>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</si>
  <si>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</si>
  <si>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</si>
  <si>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МОУ "Камызинская сош"</t>
  </si>
  <si>
    <t>Директор</t>
  </si>
  <si>
    <t>Веретенникова И.В</t>
  </si>
  <si>
    <t>Омлет</t>
  </si>
  <si>
    <t>Батон</t>
  </si>
  <si>
    <t>Чай с сахаром</t>
  </si>
  <si>
    <t>Молоко 3,2 %</t>
  </si>
  <si>
    <t>Сыр твердо-мягкий порционно с м.д.ж</t>
  </si>
  <si>
    <t>Зеленый горошек</t>
  </si>
  <si>
    <t>Икра кабачковая</t>
  </si>
  <si>
    <t>Суп картофельный с макаронными изд. на курином бульоне</t>
  </si>
  <si>
    <t>Птица порционно-запеченная</t>
  </si>
  <si>
    <t>Каша гречневая рассыпчатая с маслом сливочным</t>
  </si>
  <si>
    <t>Чай с лимоном</t>
  </si>
  <si>
    <t>200/4</t>
  </si>
  <si>
    <t>Хлеб ржано-пшеничный</t>
  </si>
  <si>
    <t xml:space="preserve">хлеб </t>
  </si>
  <si>
    <t>ПР</t>
  </si>
  <si>
    <t>Пр</t>
  </si>
  <si>
    <t>Фрикадельки "Детские"</t>
  </si>
  <si>
    <t>Каша "Дружба" с маслом сливочным</t>
  </si>
  <si>
    <t>Сок</t>
  </si>
  <si>
    <t>Салат из фасоли</t>
  </si>
  <si>
    <t>Салат из свеклы с маслом растительным</t>
  </si>
  <si>
    <t>Борщ с картофелем и капустой</t>
  </si>
  <si>
    <t>Плов из мяса птицы</t>
  </si>
  <si>
    <t>Компот из смеси сухофруктов С-витаминизированный</t>
  </si>
  <si>
    <t>хлеб .</t>
  </si>
  <si>
    <t>Каша гречневая молочная</t>
  </si>
  <si>
    <t>Зефир</t>
  </si>
  <si>
    <t>Салат из капусты с огурцом</t>
  </si>
  <si>
    <t xml:space="preserve">Рассольник "Ленинградский" </t>
  </si>
  <si>
    <t>Котлета "Говяжья"</t>
  </si>
  <si>
    <t>Картофельное пюре с маслом сливочным</t>
  </si>
  <si>
    <t>Компот из яблок и лимонов</t>
  </si>
  <si>
    <t>Банан</t>
  </si>
  <si>
    <t>Запеканка творожно-рисовая</t>
  </si>
  <si>
    <t>Какао на молоке</t>
  </si>
  <si>
    <t>Повидло</t>
  </si>
  <si>
    <t>Салат "Витаминный"</t>
  </si>
  <si>
    <t>Суп картофельный с горохом на курином бульоне</t>
  </si>
  <si>
    <t>Гуляш</t>
  </si>
  <si>
    <t>Макароны отварные с маслом сливочным</t>
  </si>
  <si>
    <t>Каша рисовая молочная</t>
  </si>
  <si>
    <t>Яблоко</t>
  </si>
  <si>
    <t>Салат из соленых огурцов</t>
  </si>
  <si>
    <t>Свекольник со сметаной</t>
  </si>
  <si>
    <t>200/10</t>
  </si>
  <si>
    <t>Рыба тушеная с овощами в томатном соусе</t>
  </si>
  <si>
    <t>Компот из быстрозамороженных ягод</t>
  </si>
  <si>
    <t>Макароны с сыром</t>
  </si>
  <si>
    <t>200/12</t>
  </si>
  <si>
    <t xml:space="preserve">Кофейный напиток </t>
  </si>
  <si>
    <t>Йогурт</t>
  </si>
  <si>
    <t>Салат из квашенной капусты</t>
  </si>
  <si>
    <t>Суп картофельный с перловой крупой</t>
  </si>
  <si>
    <t>Блинчики с повидлом</t>
  </si>
  <si>
    <t>Вафли</t>
  </si>
  <si>
    <t>Молоко 3,2%</t>
  </si>
  <si>
    <t>Салат из капусты с морковью</t>
  </si>
  <si>
    <t>Суп картофельный рисовый на курином бульоне</t>
  </si>
  <si>
    <t>Котлета "Куриная"</t>
  </si>
  <si>
    <t>Ленивые вареники</t>
  </si>
  <si>
    <t>Сметанный соус</t>
  </si>
  <si>
    <t>Апельсин</t>
  </si>
  <si>
    <t>Суп с рыбными консервами</t>
  </si>
  <si>
    <t>Тефтели "Детские"</t>
  </si>
  <si>
    <t>80/20</t>
  </si>
  <si>
    <t>Каша пшенная молочная</t>
  </si>
  <si>
    <t>Рис отварной с маслом сливочным</t>
  </si>
  <si>
    <t xml:space="preserve">Борщ с картофелем и капустой </t>
  </si>
  <si>
    <t>Запеканка творожная</t>
  </si>
  <si>
    <t>Молоко сгущенное</t>
  </si>
  <si>
    <t>Печенье</t>
  </si>
  <si>
    <t>Суп гречневый на курином бульоне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</si>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</sst>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2" fillId="2" borderId="17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38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14.27</v>
      </c>
      <c r="H6" s="40">
        <v>22.2</v>
      </c>
      <c r="I6" s="40">
        <v>2.7</v>
      </c>
      <c r="J6" s="40">
        <v>267.93</v>
      </c>
      <c r="K6" s="41">
        <v>210</v>
      </c>
      <c r="L6" s="40">
        <v>24.74</v>
      </c>
    </row>
    <row r="7" spans="1:12" ht="14.4" x14ac:dyDescent="0.3">
      <c r="A7" s="23"/>
      <c r="B7" s="15"/>
      <c r="C7" s="11"/>
      <c r="D7" s="6"/>
      <c r="E7" s="42" t="s">
        <v>44</v>
      </c>
      <c r="F7" s="43">
        <v>200</v>
      </c>
      <c r="G7" s="43">
        <v>3</v>
      </c>
      <c r="H7" s="43">
        <v>3.2</v>
      </c>
      <c r="I7" s="43">
        <v>4.7</v>
      </c>
      <c r="J7" s="43">
        <v>120</v>
      </c>
      <c r="K7" s="44">
        <v>3</v>
      </c>
      <c r="L7" s="43">
        <v>17.8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0.05</v>
      </c>
      <c r="I8" s="43">
        <v>15.01</v>
      </c>
      <c r="J8" s="43">
        <v>61.29</v>
      </c>
      <c r="K8" s="44">
        <v>376</v>
      </c>
      <c r="L8" s="43">
        <v>2.8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55</v>
      </c>
      <c r="L9" s="43">
        <v>2.4</v>
      </c>
    </row>
    <row r="10" spans="1:12" ht="14.4" x14ac:dyDescent="0.3">
      <c r="A10" s="23"/>
      <c r="B10" s="15"/>
      <c r="C10" s="11"/>
      <c r="D10" s="7"/>
      <c r="E10" s="42" t="s">
        <v>45</v>
      </c>
      <c r="F10" s="43">
        <v>15</v>
      </c>
      <c r="G10" s="43">
        <v>3.48</v>
      </c>
      <c r="H10" s="43">
        <v>5.0999999999999996</v>
      </c>
      <c r="I10" s="43">
        <v>0.02</v>
      </c>
      <c r="J10" s="52">
        <v>59.88</v>
      </c>
      <c r="K10" s="44">
        <v>42</v>
      </c>
      <c r="L10" s="43">
        <v>8.85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20</v>
      </c>
      <c r="G11" s="43">
        <v>4.5999999999999996</v>
      </c>
      <c r="H11" s="43">
        <v>0.24</v>
      </c>
      <c r="I11" s="43">
        <v>10.66</v>
      </c>
      <c r="J11" s="43">
        <v>63.2</v>
      </c>
      <c r="K11" s="44">
        <v>131</v>
      </c>
      <c r="L11" s="43">
        <v>4.25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625</v>
      </c>
      <c r="G13" s="19">
        <f t="shared" ref="G13:J13" si="0">SUM(G6:G12)</f>
        <v>27.58</v>
      </c>
      <c r="H13" s="19">
        <f t="shared" si="0"/>
        <v>31.002999999999997</v>
      </c>
      <c r="I13" s="19">
        <f t="shared" si="0"/>
        <v>46.210000000000008</v>
      </c>
      <c r="J13" s="19">
        <f t="shared" si="0"/>
        <v>634.80700000000013</v>
      </c>
      <c r="K13" s="25"/>
      <c r="L13" s="19">
        <f t="shared" ref="L13" si="1">SUM(L6:L12)</f>
        <v>60.839999999999996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30</v>
      </c>
      <c r="G14" s="43">
        <v>1</v>
      </c>
      <c r="H14" s="43">
        <v>6</v>
      </c>
      <c r="I14" s="43">
        <v>7</v>
      </c>
      <c r="J14" s="43">
        <v>27</v>
      </c>
      <c r="K14" s="44">
        <v>6</v>
      </c>
      <c r="L14" s="43">
        <v>4.8</v>
      </c>
    </row>
    <row r="15" spans="1:12" ht="26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52">
        <v>9.9</v>
      </c>
      <c r="H15" s="43">
        <v>8.9</v>
      </c>
      <c r="I15" s="43">
        <v>25.2</v>
      </c>
      <c r="J15" s="43">
        <v>220.5</v>
      </c>
      <c r="K15" s="54">
        <v>103</v>
      </c>
      <c r="L15" s="43">
        <v>15.22</v>
      </c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19.013000000000002</v>
      </c>
      <c r="H16" s="43">
        <v>10.868</v>
      </c>
      <c r="I16" s="43">
        <v>0.16900000000000001</v>
      </c>
      <c r="J16" s="43">
        <v>174.53299999999999</v>
      </c>
      <c r="K16" s="44">
        <v>293</v>
      </c>
      <c r="L16" s="43">
        <v>31.5</v>
      </c>
    </row>
    <row r="17" spans="1:12" ht="14.4" x14ac:dyDescent="0.3">
      <c r="A17" s="23"/>
      <c r="B17" s="15"/>
      <c r="C17" s="11"/>
      <c r="D17" s="7" t="s">
        <v>29</v>
      </c>
      <c r="E17" s="53" t="s">
        <v>50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193.27</v>
      </c>
      <c r="K17" s="44">
        <v>171</v>
      </c>
      <c r="L17" s="43">
        <v>9.27</v>
      </c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 t="s">
        <v>52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4.5999999999999996</v>
      </c>
    </row>
    <row r="19" spans="1:12" ht="14.4" x14ac:dyDescent="0.3">
      <c r="A19" s="23"/>
      <c r="B19" s="15"/>
      <c r="C19" s="11"/>
      <c r="D19" s="7" t="s">
        <v>54</v>
      </c>
      <c r="E19" s="42" t="s">
        <v>53</v>
      </c>
      <c r="F19" s="43">
        <v>80</v>
      </c>
      <c r="G19" s="43">
        <v>5.58</v>
      </c>
      <c r="H19" s="43">
        <v>0.96</v>
      </c>
      <c r="I19" s="43">
        <v>27.36</v>
      </c>
      <c r="J19" s="43">
        <v>139.19999999999999</v>
      </c>
      <c r="K19" s="44" t="s">
        <v>56</v>
      </c>
      <c r="L19" s="43">
        <v>2.61</v>
      </c>
    </row>
    <row r="20" spans="1:12" ht="14.4" x14ac:dyDescent="0.3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550</v>
      </c>
      <c r="G23" s="19">
        <f t="shared" ref="G23:J23" si="2">SUM(G14:G22)</f>
        <v>42.323</v>
      </c>
      <c r="H23" s="19">
        <f t="shared" si="2"/>
        <v>30.978000000000002</v>
      </c>
      <c r="I23" s="19">
        <f t="shared" si="2"/>
        <v>107.26899999999999</v>
      </c>
      <c r="J23" s="19">
        <f t="shared" si="2"/>
        <v>816.96299999999997</v>
      </c>
      <c r="K23" s="25"/>
      <c r="L23" s="19">
        <f>SUM(L14:L22)</f>
        <v>67.999999999999986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1175</v>
      </c>
      <c r="G24" s="32">
        <f t="shared" ref="G24:J24" si="3">G13+G23</f>
        <v>69.902999999999992</v>
      </c>
      <c r="H24" s="32">
        <f t="shared" si="3"/>
        <v>61.980999999999995</v>
      </c>
      <c r="I24" s="32">
        <f t="shared" si="3"/>
        <v>153.47899999999998</v>
      </c>
      <c r="J24" s="32">
        <f t="shared" si="3"/>
        <v>1451.77</v>
      </c>
      <c r="K24" s="32"/>
      <c r="L24" s="32">
        <f t="shared" ref="L24" si="4">L13+L23</f>
        <v>128.83999999999997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90</v>
      </c>
      <c r="G25" s="40">
        <v>10.87</v>
      </c>
      <c r="H25" s="40">
        <v>11.45</v>
      </c>
      <c r="I25" s="40">
        <v>10.28</v>
      </c>
      <c r="J25" s="40">
        <v>187.71</v>
      </c>
      <c r="K25" s="41">
        <v>280</v>
      </c>
      <c r="L25" s="40">
        <v>24.16</v>
      </c>
    </row>
    <row r="26" spans="1:12" ht="14.4" x14ac:dyDescent="0.3">
      <c r="A26" s="14"/>
      <c r="B26" s="15"/>
      <c r="C26" s="11"/>
      <c r="D26" s="51" t="s">
        <v>29</v>
      </c>
      <c r="E26" s="42" t="s">
        <v>58</v>
      </c>
      <c r="F26" s="43">
        <v>150</v>
      </c>
      <c r="G26" s="43">
        <v>3.45</v>
      </c>
      <c r="H26" s="43">
        <v>4.95</v>
      </c>
      <c r="I26" s="43">
        <v>25.18</v>
      </c>
      <c r="J26" s="43">
        <v>159.07</v>
      </c>
      <c r="K26" s="44">
        <v>175</v>
      </c>
      <c r="L26" s="43">
        <v>11.3</v>
      </c>
    </row>
    <row r="27" spans="1:12" ht="14.4" x14ac:dyDescent="0.3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>
        <v>389</v>
      </c>
      <c r="L27" s="43">
        <v>19</v>
      </c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55</v>
      </c>
      <c r="L28" s="43">
        <v>2.4</v>
      </c>
    </row>
    <row r="29" spans="1:12" ht="14.4" x14ac:dyDescent="0.3">
      <c r="A29" s="14"/>
      <c r="B29" s="15"/>
      <c r="C29" s="11"/>
      <c r="D29" s="7" t="s">
        <v>26</v>
      </c>
      <c r="E29" s="42" t="s">
        <v>60</v>
      </c>
      <c r="F29" s="43">
        <v>30</v>
      </c>
      <c r="G29" s="43">
        <v>2.2000000000000002</v>
      </c>
      <c r="H29" s="43">
        <v>4.3</v>
      </c>
      <c r="I29" s="43">
        <v>12.3</v>
      </c>
      <c r="J29" s="43">
        <v>96.7</v>
      </c>
      <c r="K29" s="44">
        <v>198</v>
      </c>
      <c r="L29" s="43">
        <v>3.98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5">SUM(G25:G31)</f>
        <v>19.55</v>
      </c>
      <c r="H32" s="19">
        <f t="shared" ref="H32" si="6">SUM(H25:H31)</f>
        <v>21.113</v>
      </c>
      <c r="I32" s="19">
        <f t="shared" ref="I32" si="7">SUM(I25:I31)</f>
        <v>81.08</v>
      </c>
      <c r="J32" s="19">
        <f t="shared" ref="J32:L32" si="8">SUM(J25:J31)</f>
        <v>592.58699999999999</v>
      </c>
      <c r="K32" s="25"/>
      <c r="L32" s="19">
        <f t="shared" si="8"/>
        <v>60.839999999999996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3.54</v>
      </c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1.45</v>
      </c>
      <c r="H34" s="43">
        <v>3.93</v>
      </c>
      <c r="I34" s="43">
        <v>100.2</v>
      </c>
      <c r="J34" s="43">
        <v>82</v>
      </c>
      <c r="K34" s="44">
        <v>170</v>
      </c>
      <c r="L34" s="43">
        <v>19.420000000000002</v>
      </c>
    </row>
    <row r="35" spans="1:12" ht="14.4" x14ac:dyDescent="0.3">
      <c r="A35" s="14"/>
      <c r="B35" s="15"/>
      <c r="C35" s="11"/>
      <c r="D35" s="7" t="s">
        <v>28</v>
      </c>
      <c r="E35" s="42" t="s">
        <v>63</v>
      </c>
      <c r="F35" s="43">
        <v>200</v>
      </c>
      <c r="G35" s="43">
        <v>22.35</v>
      </c>
      <c r="H35" s="43">
        <v>26.23</v>
      </c>
      <c r="I35" s="43">
        <v>47.23</v>
      </c>
      <c r="J35" s="43">
        <v>513.57000000000005</v>
      </c>
      <c r="K35" s="44">
        <v>291</v>
      </c>
      <c r="L35" s="43">
        <v>39.229999999999997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3.2</v>
      </c>
    </row>
    <row r="38" spans="1:12" ht="14.4" x14ac:dyDescent="0.3">
      <c r="A38" s="14"/>
      <c r="B38" s="15"/>
      <c r="C38" s="11"/>
      <c r="D38" s="7" t="s">
        <v>65</v>
      </c>
      <c r="E38" s="42" t="s">
        <v>53</v>
      </c>
      <c r="F38" s="43">
        <v>80</v>
      </c>
      <c r="G38" s="43">
        <v>5.58</v>
      </c>
      <c r="H38" s="43">
        <v>0.96</v>
      </c>
      <c r="I38" s="43">
        <v>27.36</v>
      </c>
      <c r="J38" s="43">
        <v>139.19999999999999</v>
      </c>
      <c r="K38" s="44" t="s">
        <v>56</v>
      </c>
      <c r="L38" s="43">
        <v>2.61</v>
      </c>
    </row>
    <row r="39" spans="1:12" ht="14.4" x14ac:dyDescent="0.3">
      <c r="A39" s="14"/>
      <c r="B39" s="15"/>
      <c r="C39" s="11"/>
      <c r="D39" s="7"/>
      <c r="E39" s="42"/>
      <c r="F39" s="43"/>
      <c r="G39" s="43"/>
      <c r="H39" s="52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9">SUM(G33:G41)</f>
        <v>30.46</v>
      </c>
      <c r="H42" s="19">
        <f t="shared" ref="H42" si="10">SUM(H33:H41)</f>
        <v>34.17</v>
      </c>
      <c r="I42" s="19">
        <f t="shared" ref="I42" si="11">SUM(I33:I41)</f>
        <v>204.34000000000003</v>
      </c>
      <c r="J42" s="19">
        <f t="shared" ref="J42:L42" si="12">SUM(J33:J41)</f>
        <v>884.74</v>
      </c>
      <c r="K42" s="25"/>
      <c r="L42" s="19">
        <f t="shared" si="12"/>
        <v>68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1250</v>
      </c>
      <c r="G43" s="32">
        <f t="shared" ref="G43" si="13">G32+G42</f>
        <v>50.010000000000005</v>
      </c>
      <c r="H43" s="32">
        <f t="shared" ref="H43" si="14">H32+H42</f>
        <v>55.283000000000001</v>
      </c>
      <c r="I43" s="32">
        <f t="shared" ref="I43" si="15">I32+I42</f>
        <v>285.42</v>
      </c>
      <c r="J43" s="32">
        <f t="shared" ref="J43:L43" si="16">J32+J42</f>
        <v>1477.327</v>
      </c>
      <c r="K43" s="32"/>
      <c r="L43" s="32">
        <f t="shared" si="16"/>
        <v>128.84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200</v>
      </c>
      <c r="G44" s="40">
        <v>7.3</v>
      </c>
      <c r="H44" s="40">
        <v>12.5</v>
      </c>
      <c r="I44" s="40">
        <v>54.3</v>
      </c>
      <c r="J44" s="40">
        <v>358.9</v>
      </c>
      <c r="K44" s="41">
        <v>173</v>
      </c>
      <c r="L44" s="40">
        <v>20.99</v>
      </c>
    </row>
    <row r="45" spans="1:12" ht="14.4" x14ac:dyDescent="0.3">
      <c r="A45" s="23"/>
      <c r="B45" s="15"/>
      <c r="C45" s="11"/>
      <c r="D45" s="6"/>
      <c r="E45" s="42" t="s">
        <v>45</v>
      </c>
      <c r="F45" s="43">
        <v>15</v>
      </c>
      <c r="G45" s="43">
        <v>3.48</v>
      </c>
      <c r="H45" s="43">
        <v>5.0999999999999996</v>
      </c>
      <c r="I45" s="43">
        <v>0.02</v>
      </c>
      <c r="J45" s="43">
        <v>59.88</v>
      </c>
      <c r="K45" s="44">
        <v>42</v>
      </c>
      <c r="L45" s="43">
        <v>8.85</v>
      </c>
    </row>
    <row r="46" spans="1:12" ht="14.4" x14ac:dyDescent="0.3">
      <c r="A46" s="23"/>
      <c r="B46" s="15"/>
      <c r="C46" s="11"/>
      <c r="D46" s="7" t="s">
        <v>22</v>
      </c>
      <c r="E46" s="42" t="s">
        <v>51</v>
      </c>
      <c r="F46" s="43" t="s">
        <v>52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4.5999999999999996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55</v>
      </c>
      <c r="L47" s="43">
        <v>2.4</v>
      </c>
    </row>
    <row r="48" spans="1:12" ht="14.4" x14ac:dyDescent="0.3">
      <c r="A48" s="23"/>
      <c r="B48" s="15"/>
      <c r="C48" s="11"/>
      <c r="D48" s="7"/>
      <c r="E48" s="42" t="s">
        <v>67</v>
      </c>
      <c r="F48" s="43">
        <v>80</v>
      </c>
      <c r="G48" s="43">
        <v>0.8</v>
      </c>
      <c r="H48" s="43">
        <v>0.1</v>
      </c>
      <c r="I48" s="43">
        <v>79.8</v>
      </c>
      <c r="J48" s="43">
        <v>260.8</v>
      </c>
      <c r="K48" s="44">
        <v>12</v>
      </c>
      <c r="L48" s="43">
        <v>24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335</v>
      </c>
      <c r="G51" s="19">
        <f t="shared" ref="G51" si="17">SUM(G44:G50)</f>
        <v>13.87</v>
      </c>
      <c r="H51" s="19">
        <f t="shared" ref="H51" si="18">SUM(H44:H50)</f>
        <v>17.973000000000003</v>
      </c>
      <c r="I51" s="19">
        <f t="shared" ref="I51" si="19">SUM(I44:I50)</f>
        <v>162.46</v>
      </c>
      <c r="J51" s="19">
        <f t="shared" ref="J51:L51" si="20">SUM(J44:J50)</f>
        <v>804.54700000000003</v>
      </c>
      <c r="K51" s="25"/>
      <c r="L51" s="19">
        <f t="shared" si="20"/>
        <v>60.839999999999996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3.56</v>
      </c>
    </row>
    <row r="53" spans="1:12" ht="14.4" x14ac:dyDescent="0.3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2.6</v>
      </c>
      <c r="H53" s="43">
        <v>6.13</v>
      </c>
      <c r="I53" s="43">
        <v>23.67</v>
      </c>
      <c r="J53" s="43">
        <v>133.69</v>
      </c>
      <c r="K53" s="44">
        <v>96</v>
      </c>
      <c r="L53" s="43">
        <v>17.8</v>
      </c>
    </row>
    <row r="54" spans="1:12" ht="14.4" x14ac:dyDescent="0.3">
      <c r="A54" s="23"/>
      <c r="B54" s="15"/>
      <c r="C54" s="11"/>
      <c r="D54" s="7" t="s">
        <v>28</v>
      </c>
      <c r="E54" s="42" t="s">
        <v>70</v>
      </c>
      <c r="F54" s="43">
        <v>90</v>
      </c>
      <c r="G54" s="43">
        <v>16.649999999999999</v>
      </c>
      <c r="H54" s="43">
        <v>23.276</v>
      </c>
      <c r="I54" s="43">
        <v>4.2859999999999996</v>
      </c>
      <c r="J54" s="43">
        <v>293.22800000000001</v>
      </c>
      <c r="K54" s="44">
        <v>268</v>
      </c>
      <c r="L54" s="43">
        <v>29.6</v>
      </c>
    </row>
    <row r="55" spans="1:12" ht="14.4" x14ac:dyDescent="0.3">
      <c r="A55" s="23"/>
      <c r="B55" s="15"/>
      <c r="C55" s="11"/>
      <c r="D55" s="7" t="s">
        <v>29</v>
      </c>
      <c r="E55" s="42" t="s">
        <v>71</v>
      </c>
      <c r="F55" s="43">
        <v>150</v>
      </c>
      <c r="G55" s="43">
        <v>3.29</v>
      </c>
      <c r="H55" s="43">
        <v>7.06</v>
      </c>
      <c r="I55" s="43">
        <v>22.21</v>
      </c>
      <c r="J55" s="43">
        <v>165.54</v>
      </c>
      <c r="K55" s="44">
        <v>312</v>
      </c>
      <c r="L55" s="43">
        <v>9.83</v>
      </c>
    </row>
    <row r="56" spans="1:12" ht="14.4" x14ac:dyDescent="0.3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4.5999999999999996</v>
      </c>
    </row>
    <row r="57" spans="1:12" ht="14.4" x14ac:dyDescent="0.3">
      <c r="A57" s="23"/>
      <c r="B57" s="15"/>
      <c r="C57" s="11"/>
      <c r="D57" s="7" t="s">
        <v>31</v>
      </c>
      <c r="E57" s="42" t="s">
        <v>53</v>
      </c>
      <c r="F57" s="43">
        <v>80</v>
      </c>
      <c r="G57" s="43">
        <v>5.58</v>
      </c>
      <c r="H57" s="43">
        <v>0.96</v>
      </c>
      <c r="I57" s="43">
        <v>27.36</v>
      </c>
      <c r="J57" s="43">
        <v>139.19999999999999</v>
      </c>
      <c r="K57" s="44" t="s">
        <v>56</v>
      </c>
      <c r="L57" s="43">
        <v>2.61</v>
      </c>
    </row>
    <row r="58" spans="1:12" ht="14.4" x14ac:dyDescent="0.3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1">SUM(G52:G60)</f>
        <v>29.049999999999997</v>
      </c>
      <c r="H61" s="19">
        <f t="shared" ref="H61" si="22">SUM(H52:H60)</f>
        <v>39.625999999999998</v>
      </c>
      <c r="I61" s="19">
        <f t="shared" ref="I61" si="23">SUM(I52:I60)</f>
        <v>107.68599999999999</v>
      </c>
      <c r="J61" s="19">
        <f t="shared" ref="J61:L61" si="24">SUM(J52:J60)</f>
        <v>875.69800000000009</v>
      </c>
      <c r="K61" s="25"/>
      <c r="L61" s="19">
        <f t="shared" si="24"/>
        <v>68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1115</v>
      </c>
      <c r="G62" s="32">
        <f t="shared" ref="G62" si="25">G51+G61</f>
        <v>42.919999999999995</v>
      </c>
      <c r="H62" s="32">
        <f t="shared" ref="H62" si="26">H51+H61</f>
        <v>57.599000000000004</v>
      </c>
      <c r="I62" s="32">
        <f t="shared" ref="I62" si="27">I51+I61</f>
        <v>270.14600000000002</v>
      </c>
      <c r="J62" s="32">
        <f t="shared" ref="J62:L62" si="28">J51+J61</f>
        <v>1680.2450000000001</v>
      </c>
      <c r="K62" s="32"/>
      <c r="L62" s="32">
        <f t="shared" si="28"/>
        <v>128.84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170</v>
      </c>
      <c r="G63" s="40">
        <v>15.23</v>
      </c>
      <c r="H63" s="40">
        <v>17.48</v>
      </c>
      <c r="I63" s="40">
        <v>36.71</v>
      </c>
      <c r="J63" s="40">
        <v>365.08</v>
      </c>
      <c r="K63" s="41">
        <v>223</v>
      </c>
      <c r="L63" s="40">
        <v>30.1</v>
      </c>
    </row>
    <row r="64" spans="1:12" ht="14.4" x14ac:dyDescent="0.3">
      <c r="A64" s="23"/>
      <c r="B64" s="15"/>
      <c r="C64" s="11"/>
      <c r="D64" s="6"/>
      <c r="E64" s="42" t="s">
        <v>76</v>
      </c>
      <c r="F64" s="43">
        <v>20</v>
      </c>
      <c r="G64" s="43">
        <v>0.4</v>
      </c>
      <c r="H64" s="43"/>
      <c r="I64" s="43">
        <v>65</v>
      </c>
      <c r="J64" s="43">
        <v>50</v>
      </c>
      <c r="K64" s="44">
        <v>35</v>
      </c>
      <c r="L64" s="43">
        <v>2.4</v>
      </c>
    </row>
    <row r="65" spans="1:12" ht="14.4" x14ac:dyDescent="0.3">
      <c r="A65" s="23"/>
      <c r="B65" s="15"/>
      <c r="C65" s="11"/>
      <c r="D65" s="7" t="s">
        <v>22</v>
      </c>
      <c r="E65" s="42" t="s">
        <v>75</v>
      </c>
      <c r="F65" s="43">
        <v>200</v>
      </c>
      <c r="G65" s="43">
        <v>3.5</v>
      </c>
      <c r="H65" s="43">
        <v>3.7</v>
      </c>
      <c r="I65" s="43">
        <v>25.5</v>
      </c>
      <c r="J65" s="43">
        <v>149.30000000000001</v>
      </c>
      <c r="K65" s="44">
        <v>382</v>
      </c>
      <c r="L65" s="43">
        <v>10.94</v>
      </c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55</v>
      </c>
      <c r="L66" s="43">
        <v>2.4</v>
      </c>
    </row>
    <row r="67" spans="1:12" ht="14.4" x14ac:dyDescent="0.3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1.5</v>
      </c>
      <c r="H67" s="43">
        <v>0.5</v>
      </c>
      <c r="I67" s="43">
        <v>21</v>
      </c>
      <c r="J67" s="43">
        <v>96</v>
      </c>
      <c r="K67" s="44">
        <v>338</v>
      </c>
      <c r="L67" s="43">
        <v>15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 t="shared" ref="G70" si="29">SUM(G63:G69)</f>
        <v>22.660000000000004</v>
      </c>
      <c r="H70" s="19">
        <f t="shared" ref="H70" si="30">SUM(H63:H69)</f>
        <v>21.893000000000001</v>
      </c>
      <c r="I70" s="19">
        <f t="shared" ref="I70" si="31">SUM(I63:I69)</f>
        <v>161.33000000000001</v>
      </c>
      <c r="J70" s="19">
        <f t="shared" ref="J70:L70" si="32">SUM(J63:J69)</f>
        <v>722.88699999999994</v>
      </c>
      <c r="K70" s="25"/>
      <c r="L70" s="19">
        <f t="shared" si="32"/>
        <v>60.839999999999996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0.94</v>
      </c>
      <c r="H71" s="43">
        <v>7.22</v>
      </c>
      <c r="I71" s="43">
        <v>5.27</v>
      </c>
      <c r="J71" s="43">
        <v>89.82</v>
      </c>
      <c r="K71" s="44">
        <v>49</v>
      </c>
      <c r="L71" s="43">
        <v>13.21</v>
      </c>
    </row>
    <row r="72" spans="1:12" ht="14.4" x14ac:dyDescent="0.3">
      <c r="A72" s="23"/>
      <c r="B72" s="15"/>
      <c r="C72" s="11"/>
      <c r="D72" s="7" t="s">
        <v>27</v>
      </c>
      <c r="E72" s="42" t="s">
        <v>78</v>
      </c>
      <c r="F72" s="43">
        <v>200</v>
      </c>
      <c r="G72" s="43">
        <v>4.3899999999999997</v>
      </c>
      <c r="H72" s="43">
        <v>4.22</v>
      </c>
      <c r="I72" s="43">
        <v>13.06</v>
      </c>
      <c r="J72" s="43">
        <v>107.8</v>
      </c>
      <c r="K72" s="44">
        <v>206</v>
      </c>
      <c r="L72" s="43">
        <v>15.08</v>
      </c>
    </row>
    <row r="73" spans="1:12" ht="14.4" x14ac:dyDescent="0.3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24.9</v>
      </c>
      <c r="H73" s="43">
        <v>22</v>
      </c>
      <c r="I73" s="43">
        <v>7.7</v>
      </c>
      <c r="J73" s="43">
        <v>293.39999999999998</v>
      </c>
      <c r="K73" s="44">
        <v>135</v>
      </c>
      <c r="L73" s="43">
        <v>26.6</v>
      </c>
    </row>
    <row r="74" spans="1:12" ht="14.4" x14ac:dyDescent="0.3">
      <c r="A74" s="23"/>
      <c r="B74" s="15"/>
      <c r="C74" s="11"/>
      <c r="D74" s="7" t="s">
        <v>29</v>
      </c>
      <c r="E74" s="42" t="s">
        <v>80</v>
      </c>
      <c r="F74" s="43">
        <v>150</v>
      </c>
      <c r="G74" s="43">
        <v>5.7</v>
      </c>
      <c r="H74" s="43">
        <v>3.43</v>
      </c>
      <c r="I74" s="43">
        <v>36.450000000000003</v>
      </c>
      <c r="J74" s="43">
        <v>199.47</v>
      </c>
      <c r="K74" s="44">
        <v>203</v>
      </c>
      <c r="L74" s="43">
        <v>7.7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0.05</v>
      </c>
      <c r="I75" s="43">
        <v>15.01</v>
      </c>
      <c r="J75" s="43">
        <v>61.29</v>
      </c>
      <c r="K75" s="44">
        <v>376</v>
      </c>
      <c r="L75" s="43">
        <v>2.8</v>
      </c>
    </row>
    <row r="76" spans="1:12" ht="14.4" x14ac:dyDescent="0.3">
      <c r="A76" s="23"/>
      <c r="B76" s="15"/>
      <c r="C76" s="11"/>
      <c r="D76" s="7" t="s">
        <v>31</v>
      </c>
      <c r="E76" s="53" t="s">
        <v>53</v>
      </c>
      <c r="F76" s="52">
        <v>80</v>
      </c>
      <c r="G76" s="52">
        <v>5.58</v>
      </c>
      <c r="H76" s="52">
        <v>0.96</v>
      </c>
      <c r="I76" s="52">
        <v>27.36</v>
      </c>
      <c r="J76" s="52">
        <v>139.19999999999999</v>
      </c>
      <c r="K76" s="54" t="s">
        <v>56</v>
      </c>
      <c r="L76" s="52">
        <v>2.61</v>
      </c>
    </row>
    <row r="77" spans="1:12" ht="14.4" x14ac:dyDescent="0.3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3">SUM(G71:G79)</f>
        <v>41.71</v>
      </c>
      <c r="H80" s="19">
        <f t="shared" ref="H80" si="34">SUM(H71:H79)</f>
        <v>37.879999999999995</v>
      </c>
      <c r="I80" s="19">
        <f t="shared" ref="I80" si="35">SUM(I71:I79)</f>
        <v>104.85000000000001</v>
      </c>
      <c r="J80" s="19">
        <f t="shared" ref="J80:L80" si="36">SUM(J71:J79)</f>
        <v>890.98</v>
      </c>
      <c r="K80" s="25"/>
      <c r="L80" s="19">
        <f t="shared" si="36"/>
        <v>68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1310</v>
      </c>
      <c r="G81" s="32">
        <f t="shared" ref="G81" si="37">G70+G80</f>
        <v>64.37</v>
      </c>
      <c r="H81" s="32">
        <f t="shared" ref="H81" si="38">H70+H80</f>
        <v>59.772999999999996</v>
      </c>
      <c r="I81" s="32">
        <f t="shared" ref="I81" si="39">I70+I80</f>
        <v>266.18</v>
      </c>
      <c r="J81" s="32">
        <f t="shared" ref="J81:L81" si="40">J70+J80</f>
        <v>1613.867</v>
      </c>
      <c r="K81" s="32"/>
      <c r="L81" s="32">
        <f t="shared" si="40"/>
        <v>128.84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200</v>
      </c>
      <c r="G82" s="40">
        <v>23.6</v>
      </c>
      <c r="H82" s="40">
        <v>11</v>
      </c>
      <c r="I82" s="40">
        <v>148</v>
      </c>
      <c r="J82" s="40">
        <v>194</v>
      </c>
      <c r="K82" s="41">
        <v>71</v>
      </c>
      <c r="L82" s="40">
        <v>34.24</v>
      </c>
    </row>
    <row r="83" spans="1:12" ht="14.4" x14ac:dyDescent="0.3">
      <c r="A83" s="23"/>
      <c r="B83" s="15"/>
      <c r="C83" s="11"/>
      <c r="D83" s="6"/>
      <c r="E83" s="42" t="s">
        <v>45</v>
      </c>
      <c r="F83" s="43">
        <v>15</v>
      </c>
      <c r="G83" s="43">
        <v>3.48</v>
      </c>
      <c r="H83" s="43">
        <v>5.0999999999999996</v>
      </c>
      <c r="I83" s="43">
        <v>0.02</v>
      </c>
      <c r="J83" s="43">
        <v>59.88</v>
      </c>
      <c r="K83" s="44">
        <v>42</v>
      </c>
      <c r="L83" s="43">
        <v>8.85</v>
      </c>
    </row>
    <row r="84" spans="1:12" ht="14.4" x14ac:dyDescent="0.3">
      <c r="A84" s="23"/>
      <c r="B84" s="15"/>
      <c r="C84" s="11"/>
      <c r="D84" s="7" t="s">
        <v>22</v>
      </c>
      <c r="E84" s="42" t="s">
        <v>51</v>
      </c>
      <c r="F84" s="43" t="s">
        <v>52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4.5999999999999996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55</v>
      </c>
      <c r="L85" s="43">
        <v>2.4</v>
      </c>
    </row>
    <row r="86" spans="1:12" ht="14.4" x14ac:dyDescent="0.3">
      <c r="A86" s="23"/>
      <c r="B86" s="15"/>
      <c r="C86" s="11"/>
      <c r="D86" s="7" t="s">
        <v>24</v>
      </c>
      <c r="E86" s="42" t="s">
        <v>82</v>
      </c>
      <c r="F86" s="43">
        <v>150</v>
      </c>
      <c r="G86" s="43">
        <v>0.04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10.75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405</v>
      </c>
      <c r="G89" s="19">
        <f t="shared" ref="G89" si="41">SUM(G82:G88)</f>
        <v>29.410000000000004</v>
      </c>
      <c r="H89" s="19">
        <f t="shared" ref="H89" si="42">SUM(H82:H88)</f>
        <v>16.773</v>
      </c>
      <c r="I89" s="19">
        <f t="shared" ref="I89" si="43">SUM(I82:I88)</f>
        <v>186.16000000000003</v>
      </c>
      <c r="J89" s="19">
        <f t="shared" ref="J89:L89" si="44">SUM(J82:J88)</f>
        <v>423.24699999999996</v>
      </c>
      <c r="K89" s="25"/>
      <c r="L89" s="19">
        <f t="shared" si="44"/>
        <v>60.84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0.77</v>
      </c>
      <c r="H90" s="43">
        <v>2.04</v>
      </c>
      <c r="I90" s="43">
        <v>2.2599999999999998</v>
      </c>
      <c r="J90" s="43">
        <v>30.48</v>
      </c>
      <c r="K90" s="44">
        <v>29</v>
      </c>
      <c r="L90" s="43">
        <v>3.56</v>
      </c>
    </row>
    <row r="91" spans="1:12" ht="14.4" x14ac:dyDescent="0.3">
      <c r="A91" s="23"/>
      <c r="B91" s="15"/>
      <c r="C91" s="11"/>
      <c r="D91" s="7" t="s">
        <v>27</v>
      </c>
      <c r="E91" s="42" t="s">
        <v>84</v>
      </c>
      <c r="F91" s="43" t="s">
        <v>85</v>
      </c>
      <c r="G91" s="43">
        <v>1.2</v>
      </c>
      <c r="H91" s="43">
        <v>2.6</v>
      </c>
      <c r="I91" s="43">
        <v>8.5</v>
      </c>
      <c r="J91" s="43">
        <v>124.4</v>
      </c>
      <c r="K91" s="44">
        <v>37</v>
      </c>
      <c r="L91" s="43">
        <v>15.6</v>
      </c>
    </row>
    <row r="92" spans="1:12" ht="14.4" x14ac:dyDescent="0.3">
      <c r="A92" s="23"/>
      <c r="B92" s="15"/>
      <c r="C92" s="11"/>
      <c r="D92" s="7" t="s">
        <v>28</v>
      </c>
      <c r="E92" s="42" t="s">
        <v>86</v>
      </c>
      <c r="F92" s="43">
        <v>90</v>
      </c>
      <c r="G92" s="43">
        <v>18.18</v>
      </c>
      <c r="H92" s="43">
        <v>10.863</v>
      </c>
      <c r="I92" s="43">
        <v>1.8720000000000001</v>
      </c>
      <c r="J92" s="43">
        <v>177.97499999999999</v>
      </c>
      <c r="K92" s="44">
        <v>232</v>
      </c>
      <c r="L92" s="43">
        <v>30.8</v>
      </c>
    </row>
    <row r="93" spans="1:12" ht="14.4" x14ac:dyDescent="0.3">
      <c r="A93" s="23"/>
      <c r="B93" s="15"/>
      <c r="C93" s="11"/>
      <c r="D93" s="7" t="s">
        <v>29</v>
      </c>
      <c r="E93" s="42" t="s">
        <v>71</v>
      </c>
      <c r="F93" s="43">
        <v>150</v>
      </c>
      <c r="G93" s="43">
        <v>3.29</v>
      </c>
      <c r="H93" s="43">
        <v>7.06</v>
      </c>
      <c r="I93" s="43">
        <v>22.21</v>
      </c>
      <c r="J93" s="43">
        <v>165.54</v>
      </c>
      <c r="K93" s="44">
        <v>312</v>
      </c>
      <c r="L93" s="43">
        <v>9.83</v>
      </c>
    </row>
    <row r="94" spans="1:12" ht="14.4" x14ac:dyDescent="0.3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5.6</v>
      </c>
    </row>
    <row r="95" spans="1:12" ht="14.4" x14ac:dyDescent="0.3">
      <c r="A95" s="23"/>
      <c r="B95" s="15"/>
      <c r="C95" s="11"/>
      <c r="D95" s="7" t="s">
        <v>31</v>
      </c>
      <c r="E95" s="53" t="s">
        <v>53</v>
      </c>
      <c r="F95" s="52">
        <v>80</v>
      </c>
      <c r="G95" s="52">
        <v>5.58</v>
      </c>
      <c r="H95" s="52">
        <v>0.96</v>
      </c>
      <c r="I95" s="52">
        <v>27.36</v>
      </c>
      <c r="J95" s="52">
        <v>139.19999999999999</v>
      </c>
      <c r="K95" s="54" t="s">
        <v>56</v>
      </c>
      <c r="L95" s="52">
        <v>2.61</v>
      </c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580</v>
      </c>
      <c r="G99" s="19">
        <f t="shared" ref="G99" si="45">SUM(G90:G98)</f>
        <v>29.08</v>
      </c>
      <c r="H99" s="19">
        <f t="shared" ref="H99" si="46">SUM(H90:H98)</f>
        <v>23.542999999999999</v>
      </c>
      <c r="I99" s="19">
        <f t="shared" ref="I99" si="47">SUM(I90:I98)</f>
        <v>82.932000000000002</v>
      </c>
      <c r="J99" s="19">
        <f t="shared" ref="J99:L99" si="48">SUM(J90:J98)</f>
        <v>720.93499999999995</v>
      </c>
      <c r="K99" s="25"/>
      <c r="L99" s="19">
        <f t="shared" si="48"/>
        <v>68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985</v>
      </c>
      <c r="G100" s="32">
        <f t="shared" ref="G100" si="49">G89+G99</f>
        <v>58.49</v>
      </c>
      <c r="H100" s="32">
        <f t="shared" ref="H100" si="50">H89+H99</f>
        <v>40.316000000000003</v>
      </c>
      <c r="I100" s="32">
        <f t="shared" ref="I100" si="51">I89+I99</f>
        <v>269.09200000000004</v>
      </c>
      <c r="J100" s="32">
        <f t="shared" ref="J100:L100" si="52">J89+J99</f>
        <v>1144.1819999999998</v>
      </c>
      <c r="K100" s="32"/>
      <c r="L100" s="32">
        <f t="shared" si="52"/>
        <v>128.84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 t="s">
        <v>89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28.73</v>
      </c>
    </row>
    <row r="102" spans="1:12" ht="14.4" x14ac:dyDescent="0.3">
      <c r="A102" s="23"/>
      <c r="B102" s="15"/>
      <c r="C102" s="11"/>
      <c r="D102" s="6"/>
      <c r="E102" s="42" t="s">
        <v>82</v>
      </c>
      <c r="F102" s="43">
        <v>150</v>
      </c>
      <c r="G102" s="43">
        <v>0.04</v>
      </c>
      <c r="H102" s="43">
        <v>0.4</v>
      </c>
      <c r="I102" s="43">
        <v>9.8000000000000007</v>
      </c>
      <c r="J102" s="43">
        <v>44.4</v>
      </c>
      <c r="K102" s="44">
        <v>338</v>
      </c>
      <c r="L102" s="43">
        <v>10.75</v>
      </c>
    </row>
    <row r="103" spans="1:12" ht="14.4" x14ac:dyDescent="0.3">
      <c r="A103" s="23"/>
      <c r="B103" s="15"/>
      <c r="C103" s="11"/>
      <c r="D103" s="7" t="s">
        <v>22</v>
      </c>
      <c r="E103" s="42" t="s">
        <v>90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15.96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55</v>
      </c>
      <c r="L104" s="43">
        <v>2.4</v>
      </c>
    </row>
    <row r="105" spans="1:12" ht="14.4" x14ac:dyDescent="0.3">
      <c r="A105" s="23"/>
      <c r="B105" s="15"/>
      <c r="C105" s="11"/>
      <c r="D105" s="7"/>
      <c r="E105" s="42" t="s">
        <v>91</v>
      </c>
      <c r="F105" s="43">
        <v>100</v>
      </c>
      <c r="G105" s="43">
        <v>5.5</v>
      </c>
      <c r="H105" s="43">
        <v>1.3</v>
      </c>
      <c r="I105" s="43">
        <v>3</v>
      </c>
      <c r="J105" s="43">
        <v>60</v>
      </c>
      <c r="K105" s="44">
        <v>337</v>
      </c>
      <c r="L105" s="43">
        <v>3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 t="shared" ref="G108:J108" si="53">SUM(G101:G107)</f>
        <v>18.04</v>
      </c>
      <c r="H108" s="19">
        <f t="shared" si="53"/>
        <v>17.093</v>
      </c>
      <c r="I108" s="19">
        <f t="shared" si="53"/>
        <v>96.17</v>
      </c>
      <c r="J108" s="19">
        <f t="shared" si="53"/>
        <v>626.40699999999993</v>
      </c>
      <c r="K108" s="25"/>
      <c r="L108" s="19">
        <f t="shared" ref="L108" si="54">SUM(L101:L107)</f>
        <v>60.84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43">
        <v>60</v>
      </c>
      <c r="G109" s="43">
        <v>0.94</v>
      </c>
      <c r="H109" s="43">
        <v>7.22</v>
      </c>
      <c r="I109" s="43">
        <v>5.27</v>
      </c>
      <c r="J109" s="43">
        <v>89.82</v>
      </c>
      <c r="K109" s="44">
        <v>49</v>
      </c>
      <c r="L109" s="43">
        <v>13.21</v>
      </c>
    </row>
    <row r="110" spans="1:12" ht="14.4" x14ac:dyDescent="0.3">
      <c r="A110" s="23"/>
      <c r="B110" s="15"/>
      <c r="C110" s="11"/>
      <c r="D110" s="7" t="s">
        <v>27</v>
      </c>
      <c r="E110" s="42" t="s">
        <v>93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8.61</v>
      </c>
    </row>
    <row r="111" spans="1:12" ht="14.4" x14ac:dyDescent="0.3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19.013000000000002</v>
      </c>
      <c r="H111" s="43">
        <v>10.868</v>
      </c>
      <c r="I111" s="43">
        <v>0.16900000000000001</v>
      </c>
      <c r="J111" s="43">
        <v>174.53299999999999</v>
      </c>
      <c r="K111" s="44">
        <v>293</v>
      </c>
      <c r="L111" s="43">
        <v>31.5</v>
      </c>
    </row>
    <row r="112" spans="1:12" ht="14.4" x14ac:dyDescent="0.3">
      <c r="A112" s="23"/>
      <c r="B112" s="15"/>
      <c r="C112" s="11"/>
      <c r="D112" s="7" t="s">
        <v>29</v>
      </c>
      <c r="E112" s="53" t="s">
        <v>50</v>
      </c>
      <c r="F112" s="43">
        <v>150</v>
      </c>
      <c r="G112" s="43">
        <v>6.57</v>
      </c>
      <c r="H112" s="43">
        <v>4.1900000000000004</v>
      </c>
      <c r="I112" s="43">
        <v>32.32</v>
      </c>
      <c r="J112" s="43">
        <v>193.27</v>
      </c>
      <c r="K112" s="44">
        <v>171</v>
      </c>
      <c r="L112" s="43">
        <v>9.27</v>
      </c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0.2</v>
      </c>
      <c r="H113" s="43">
        <v>0.05</v>
      </c>
      <c r="I113" s="43">
        <v>15.01</v>
      </c>
      <c r="J113" s="43">
        <v>61.29</v>
      </c>
      <c r="K113" s="44">
        <v>376</v>
      </c>
      <c r="L113" s="43">
        <v>2.8</v>
      </c>
    </row>
    <row r="114" spans="1:12" ht="14.4" x14ac:dyDescent="0.3">
      <c r="A114" s="23"/>
      <c r="B114" s="15"/>
      <c r="C114" s="11"/>
      <c r="D114" s="7" t="s">
        <v>31</v>
      </c>
      <c r="E114" s="53" t="s">
        <v>53</v>
      </c>
      <c r="F114" s="52">
        <v>80</v>
      </c>
      <c r="G114" s="52">
        <v>5.58</v>
      </c>
      <c r="H114" s="52">
        <v>0.96</v>
      </c>
      <c r="I114" s="52">
        <v>27.36</v>
      </c>
      <c r="J114" s="52">
        <v>139.19999999999999</v>
      </c>
      <c r="K114" s="54" t="s">
        <v>56</v>
      </c>
      <c r="L114" s="52">
        <v>2.61</v>
      </c>
    </row>
    <row r="115" spans="1:12" ht="14.4" x14ac:dyDescent="0.3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5">SUM(G109:G117)</f>
        <v>34.073</v>
      </c>
      <c r="H118" s="19">
        <f t="shared" si="55"/>
        <v>25.938000000000002</v>
      </c>
      <c r="I118" s="19">
        <f t="shared" si="55"/>
        <v>92.869</v>
      </c>
      <c r="J118" s="19">
        <f t="shared" si="55"/>
        <v>740.00299999999993</v>
      </c>
      <c r="K118" s="25"/>
      <c r="L118" s="19">
        <f t="shared" ref="L118" si="56">SUM(L109:L117)</f>
        <v>68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1270</v>
      </c>
      <c r="G119" s="32">
        <f t="shared" ref="G119" si="57">G108+G118</f>
        <v>52.113</v>
      </c>
      <c r="H119" s="32">
        <f t="shared" ref="H119" si="58">H108+H118</f>
        <v>43.031000000000006</v>
      </c>
      <c r="I119" s="32">
        <f t="shared" ref="I119" si="59">I108+I118</f>
        <v>189.03899999999999</v>
      </c>
      <c r="J119" s="32">
        <f t="shared" ref="J119:L119" si="60">J108+J118</f>
        <v>1366.4099999999999</v>
      </c>
      <c r="K119" s="32"/>
      <c r="L119" s="32">
        <f t="shared" si="60"/>
        <v>128.84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180</v>
      </c>
      <c r="G120" s="40"/>
      <c r="H120" s="40"/>
      <c r="I120" s="40"/>
      <c r="J120" s="40"/>
      <c r="K120" s="41">
        <v>71</v>
      </c>
      <c r="L120" s="40">
        <v>29.44</v>
      </c>
    </row>
    <row r="121" spans="1:12" ht="14.4" x14ac:dyDescent="0.3">
      <c r="A121" s="14"/>
      <c r="B121" s="15"/>
      <c r="C121" s="11"/>
      <c r="D121" s="6"/>
      <c r="E121" s="42" t="s">
        <v>95</v>
      </c>
      <c r="F121" s="43">
        <v>40</v>
      </c>
      <c r="G121" s="43">
        <v>4.84</v>
      </c>
      <c r="H121" s="43">
        <v>5.09</v>
      </c>
      <c r="I121" s="43">
        <v>4.57</v>
      </c>
      <c r="J121" s="43">
        <v>83.43</v>
      </c>
      <c r="K121" s="44">
        <v>280</v>
      </c>
      <c r="L121" s="43">
        <v>8.4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61.29</v>
      </c>
      <c r="K122" s="44">
        <v>376</v>
      </c>
      <c r="L122" s="43">
        <v>2.8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55</v>
      </c>
      <c r="L123" s="43">
        <v>2.4</v>
      </c>
    </row>
    <row r="124" spans="1:12" ht="14.4" x14ac:dyDescent="0.3">
      <c r="A124" s="14"/>
      <c r="B124" s="15"/>
      <c r="C124" s="11"/>
      <c r="D124" s="7"/>
      <c r="E124" s="42" t="s">
        <v>96</v>
      </c>
      <c r="F124" s="43">
        <v>200</v>
      </c>
      <c r="G124" s="43">
        <v>3</v>
      </c>
      <c r="H124" s="43">
        <v>3.2</v>
      </c>
      <c r="I124" s="43">
        <v>4.7</v>
      </c>
      <c r="J124" s="43">
        <v>120</v>
      </c>
      <c r="K124" s="44">
        <v>3</v>
      </c>
      <c r="L124" s="43">
        <v>17.8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660</v>
      </c>
      <c r="G127" s="19">
        <f t="shared" ref="G127:J127" si="61">SUM(G120:G126)</f>
        <v>10.07</v>
      </c>
      <c r="H127" s="19">
        <f t="shared" si="61"/>
        <v>8.5530000000000008</v>
      </c>
      <c r="I127" s="19">
        <f t="shared" si="61"/>
        <v>37.4</v>
      </c>
      <c r="J127" s="19">
        <f t="shared" si="61"/>
        <v>327.22699999999998</v>
      </c>
      <c r="K127" s="25"/>
      <c r="L127" s="19">
        <f t="shared" ref="L127" si="62">SUM(L120:L126)</f>
        <v>60.84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0.9</v>
      </c>
      <c r="H128" s="43">
        <v>1.31</v>
      </c>
      <c r="I128" s="43">
        <v>5.6</v>
      </c>
      <c r="J128" s="43">
        <v>37.79</v>
      </c>
      <c r="K128" s="44">
        <v>45</v>
      </c>
      <c r="L128" s="43">
        <v>2.14</v>
      </c>
    </row>
    <row r="129" spans="1:12" ht="14.4" x14ac:dyDescent="0.3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1.77</v>
      </c>
      <c r="H129" s="43">
        <v>2.65</v>
      </c>
      <c r="I129" s="43">
        <v>12.74</v>
      </c>
      <c r="J129" s="43">
        <v>81.89</v>
      </c>
      <c r="K129" s="44">
        <v>84</v>
      </c>
      <c r="L129" s="43">
        <v>9.23</v>
      </c>
    </row>
    <row r="130" spans="1:12" ht="14.4" x14ac:dyDescent="0.3">
      <c r="A130" s="14"/>
      <c r="B130" s="15"/>
      <c r="C130" s="11"/>
      <c r="D130" s="7" t="s">
        <v>28</v>
      </c>
      <c r="E130" s="42" t="s">
        <v>99</v>
      </c>
      <c r="F130" s="43">
        <v>90</v>
      </c>
      <c r="G130" s="43">
        <v>13.72</v>
      </c>
      <c r="H130" s="43">
        <v>5.2</v>
      </c>
      <c r="I130" s="43">
        <v>9.1</v>
      </c>
      <c r="J130" s="43">
        <v>138.4</v>
      </c>
      <c r="K130" s="44">
        <v>295</v>
      </c>
      <c r="L130" s="43">
        <v>25.19</v>
      </c>
    </row>
    <row r="131" spans="1:12" ht="14.4" x14ac:dyDescent="0.3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3.29</v>
      </c>
      <c r="H131" s="43">
        <v>7.06</v>
      </c>
      <c r="I131" s="43">
        <v>22.21</v>
      </c>
      <c r="J131" s="43">
        <v>165.54</v>
      </c>
      <c r="K131" s="44">
        <v>312</v>
      </c>
      <c r="L131" s="43">
        <v>9.83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389</v>
      </c>
      <c r="L132" s="43">
        <v>19</v>
      </c>
    </row>
    <row r="133" spans="1:12" ht="14.4" x14ac:dyDescent="0.3">
      <c r="A133" s="14"/>
      <c r="B133" s="15"/>
      <c r="C133" s="11"/>
      <c r="D133" s="7" t="s">
        <v>31</v>
      </c>
      <c r="E133" s="53" t="s">
        <v>53</v>
      </c>
      <c r="F133" s="52">
        <v>80</v>
      </c>
      <c r="G133" s="52">
        <v>5.58</v>
      </c>
      <c r="H133" s="52">
        <v>0.96</v>
      </c>
      <c r="I133" s="52">
        <v>27.36</v>
      </c>
      <c r="J133" s="52">
        <v>139.19999999999999</v>
      </c>
      <c r="K133" s="54" t="s">
        <v>56</v>
      </c>
      <c r="L133" s="52">
        <v>2.61</v>
      </c>
    </row>
    <row r="134" spans="1:12" ht="14.4" x14ac:dyDescent="0.3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3">SUM(G128:G136)</f>
        <v>26.259999999999998</v>
      </c>
      <c r="H137" s="19">
        <f t="shared" si="63"/>
        <v>17.38</v>
      </c>
      <c r="I137" s="19">
        <f t="shared" si="63"/>
        <v>97.21</v>
      </c>
      <c r="J137" s="19">
        <f t="shared" si="63"/>
        <v>649.42000000000007</v>
      </c>
      <c r="K137" s="25"/>
      <c r="L137" s="19">
        <f t="shared" ref="L137" si="64">SUM(L128:L136)</f>
        <v>68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1440</v>
      </c>
      <c r="G138" s="32">
        <f t="shared" ref="G138" si="65">G127+G137</f>
        <v>36.33</v>
      </c>
      <c r="H138" s="32">
        <f t="shared" ref="H138" si="66">H127+H137</f>
        <v>25.933</v>
      </c>
      <c r="I138" s="32">
        <f t="shared" ref="I138" si="67">I127+I137</f>
        <v>134.60999999999999</v>
      </c>
      <c r="J138" s="32">
        <f t="shared" ref="J138:L138" si="68">J127+J137</f>
        <v>976.64700000000005</v>
      </c>
      <c r="K138" s="32"/>
      <c r="L138" s="32">
        <f t="shared" si="68"/>
        <v>128.84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40">
        <v>100</v>
      </c>
      <c r="G139" s="40">
        <v>8.9600000000000009</v>
      </c>
      <c r="H139" s="40">
        <v>10.28</v>
      </c>
      <c r="I139" s="40">
        <v>21.59</v>
      </c>
      <c r="J139" s="40">
        <v>214.75</v>
      </c>
      <c r="K139" s="41">
        <v>223</v>
      </c>
      <c r="L139" s="40">
        <v>24.86</v>
      </c>
    </row>
    <row r="140" spans="1:12" ht="14.4" x14ac:dyDescent="0.3">
      <c r="A140" s="23"/>
      <c r="B140" s="15"/>
      <c r="C140" s="11"/>
      <c r="D140" s="6"/>
      <c r="E140" s="42" t="s">
        <v>101</v>
      </c>
      <c r="F140" s="43">
        <v>20</v>
      </c>
      <c r="G140" s="43">
        <v>1.63</v>
      </c>
      <c r="H140" s="43">
        <v>8.1300000000000008</v>
      </c>
      <c r="I140" s="43">
        <v>4.67</v>
      </c>
      <c r="J140" s="43">
        <v>19.43</v>
      </c>
      <c r="K140" s="44">
        <v>23</v>
      </c>
      <c r="L140" s="43">
        <v>3.48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3.5</v>
      </c>
      <c r="H141" s="43">
        <v>3.7</v>
      </c>
      <c r="I141" s="43">
        <v>25.5</v>
      </c>
      <c r="J141" s="43">
        <v>149.30000000000001</v>
      </c>
      <c r="K141" s="44">
        <v>382</v>
      </c>
      <c r="L141" s="43">
        <v>15.1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55</v>
      </c>
      <c r="L142" s="43">
        <v>2.4</v>
      </c>
    </row>
    <row r="143" spans="1:12" ht="14.4" x14ac:dyDescent="0.3">
      <c r="A143" s="23"/>
      <c r="B143" s="15"/>
      <c r="C143" s="11"/>
      <c r="D143" s="7" t="s">
        <v>24</v>
      </c>
      <c r="E143" s="42" t="s">
        <v>102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>
        <v>338</v>
      </c>
      <c r="L143" s="43">
        <v>15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460</v>
      </c>
      <c r="G146" s="19">
        <f t="shared" ref="G146:J146" si="69">SUM(G139:G145)</f>
        <v>17.02</v>
      </c>
      <c r="H146" s="19">
        <f t="shared" si="69"/>
        <v>22.523</v>
      </c>
      <c r="I146" s="19">
        <f t="shared" si="69"/>
        <v>72.97999999999999</v>
      </c>
      <c r="J146" s="19">
        <f t="shared" si="69"/>
        <v>483.78700000000003</v>
      </c>
      <c r="K146" s="25"/>
      <c r="L146" s="19">
        <f t="shared" ref="L146" si="70">SUM(L139:L145)</f>
        <v>60.839999999999996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0.94</v>
      </c>
      <c r="H147" s="43">
        <v>7.22</v>
      </c>
      <c r="I147" s="43">
        <v>5.27</v>
      </c>
      <c r="J147" s="43">
        <v>89.82</v>
      </c>
      <c r="K147" s="44">
        <v>49</v>
      </c>
      <c r="L147" s="43">
        <v>13.21</v>
      </c>
    </row>
    <row r="148" spans="1:12" ht="14.4" x14ac:dyDescent="0.3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6.89</v>
      </c>
      <c r="H148" s="43">
        <v>6.72</v>
      </c>
      <c r="I148" s="43">
        <v>11.47</v>
      </c>
      <c r="J148" s="43">
        <v>133.80000000000001</v>
      </c>
      <c r="K148" s="44">
        <v>87</v>
      </c>
      <c r="L148" s="43">
        <v>6.28</v>
      </c>
    </row>
    <row r="149" spans="1:12" ht="14.4" x14ac:dyDescent="0.3">
      <c r="A149" s="23"/>
      <c r="B149" s="15"/>
      <c r="C149" s="11"/>
      <c r="D149" s="7" t="s">
        <v>28</v>
      </c>
      <c r="E149" s="42" t="s">
        <v>104</v>
      </c>
      <c r="F149" s="43" t="s">
        <v>105</v>
      </c>
      <c r="G149" s="43">
        <v>11.73</v>
      </c>
      <c r="H149" s="43">
        <v>14.08</v>
      </c>
      <c r="I149" s="43">
        <v>14.94</v>
      </c>
      <c r="J149" s="43">
        <v>233.4</v>
      </c>
      <c r="K149" s="44">
        <v>279</v>
      </c>
      <c r="L149" s="43">
        <v>35</v>
      </c>
    </row>
    <row r="150" spans="1:12" ht="14.4" x14ac:dyDescent="0.3">
      <c r="A150" s="23"/>
      <c r="B150" s="15"/>
      <c r="C150" s="11"/>
      <c r="D150" s="7" t="s">
        <v>29</v>
      </c>
      <c r="E150" s="42" t="s">
        <v>80</v>
      </c>
      <c r="F150" s="43">
        <v>150</v>
      </c>
      <c r="G150" s="43">
        <v>5.7</v>
      </c>
      <c r="H150" s="43">
        <v>3.43</v>
      </c>
      <c r="I150" s="43">
        <v>36.450000000000003</v>
      </c>
      <c r="J150" s="43">
        <v>199.4</v>
      </c>
      <c r="K150" s="44">
        <v>203</v>
      </c>
      <c r="L150" s="43">
        <v>7.7</v>
      </c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0.22</v>
      </c>
      <c r="H151" s="43"/>
      <c r="I151" s="43">
        <v>24.42</v>
      </c>
      <c r="J151" s="43">
        <v>98.56</v>
      </c>
      <c r="K151" s="44">
        <v>349</v>
      </c>
      <c r="L151" s="43">
        <v>3.2</v>
      </c>
    </row>
    <row r="152" spans="1:12" ht="14.4" x14ac:dyDescent="0.3">
      <c r="A152" s="23"/>
      <c r="B152" s="15"/>
      <c r="C152" s="11"/>
      <c r="D152" s="7" t="s">
        <v>31</v>
      </c>
      <c r="E152" s="53" t="s">
        <v>53</v>
      </c>
      <c r="F152" s="52">
        <v>80</v>
      </c>
      <c r="G152" s="52">
        <v>5.58</v>
      </c>
      <c r="H152" s="52">
        <v>0.96</v>
      </c>
      <c r="I152" s="52">
        <v>27.36</v>
      </c>
      <c r="J152" s="52">
        <v>139.19999999999999</v>
      </c>
      <c r="K152" s="54" t="s">
        <v>56</v>
      </c>
      <c r="L152" s="52">
        <v>2.61</v>
      </c>
    </row>
    <row r="153" spans="1:12" ht="14.4" x14ac:dyDescent="0.3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690</v>
      </c>
      <c r="G156" s="19">
        <f t="shared" ref="G156:J156" si="71">SUM(G147:G155)</f>
        <v>31.060000000000002</v>
      </c>
      <c r="H156" s="19">
        <f t="shared" si="71"/>
        <v>32.409999999999997</v>
      </c>
      <c r="I156" s="19">
        <f t="shared" si="71"/>
        <v>119.91</v>
      </c>
      <c r="J156" s="19">
        <f t="shared" si="71"/>
        <v>894.18000000000006</v>
      </c>
      <c r="K156" s="25"/>
      <c r="L156" s="19">
        <f t="shared" ref="L156" si="72">SUM(L147:L155)</f>
        <v>68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1150</v>
      </c>
      <c r="G157" s="32">
        <f t="shared" ref="G157" si="73">G146+G156</f>
        <v>48.08</v>
      </c>
      <c r="H157" s="32">
        <f t="shared" ref="H157" si="74">H146+H156</f>
        <v>54.932999999999993</v>
      </c>
      <c r="I157" s="32">
        <f t="shared" ref="I157" si="75">I146+I156</f>
        <v>192.89</v>
      </c>
      <c r="J157" s="32">
        <f t="shared" ref="J157:L157" si="76">J146+J156</f>
        <v>1377.9670000000001</v>
      </c>
      <c r="K157" s="32"/>
      <c r="L157" s="32">
        <f t="shared" si="76"/>
        <v>128.84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200</v>
      </c>
      <c r="G158" s="40">
        <v>11.5</v>
      </c>
      <c r="H158" s="40">
        <v>3.3</v>
      </c>
      <c r="I158" s="40">
        <v>66.2</v>
      </c>
      <c r="J158" s="40">
        <v>103.1</v>
      </c>
      <c r="K158" s="41">
        <v>71</v>
      </c>
      <c r="L158" s="40">
        <v>29.99</v>
      </c>
    </row>
    <row r="159" spans="1:12" ht="14.4" x14ac:dyDescent="0.3">
      <c r="A159" s="23"/>
      <c r="B159" s="15"/>
      <c r="C159" s="11"/>
      <c r="D159" s="6"/>
      <c r="E159" s="42" t="s">
        <v>45</v>
      </c>
      <c r="F159" s="43">
        <v>15</v>
      </c>
      <c r="G159" s="43">
        <v>3.48</v>
      </c>
      <c r="H159" s="43">
        <v>5.0999999999999996</v>
      </c>
      <c r="I159" s="43">
        <v>0.02</v>
      </c>
      <c r="J159" s="43">
        <v>59.88</v>
      </c>
      <c r="K159" s="44">
        <v>42</v>
      </c>
      <c r="L159" s="43">
        <v>8.85</v>
      </c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 t="s">
        <v>52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4.5999999999999996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55</v>
      </c>
      <c r="L161" s="43">
        <v>2.4</v>
      </c>
    </row>
    <row r="162" spans="1:12" ht="14.4" x14ac:dyDescent="0.3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0.3</v>
      </c>
      <c r="I162" s="43">
        <v>10.3</v>
      </c>
      <c r="J162" s="43">
        <v>45.5</v>
      </c>
      <c r="K162" s="44">
        <v>338</v>
      </c>
      <c r="L162" s="43">
        <v>15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355</v>
      </c>
      <c r="G165" s="19">
        <f t="shared" ref="G165:J165" si="77">SUM(G158:G164)</f>
        <v>17.669999999999998</v>
      </c>
      <c r="H165" s="19">
        <f t="shared" si="77"/>
        <v>8.972999999999999</v>
      </c>
      <c r="I165" s="19">
        <f t="shared" si="77"/>
        <v>104.86</v>
      </c>
      <c r="J165" s="19">
        <f t="shared" si="77"/>
        <v>333.447</v>
      </c>
      <c r="K165" s="25"/>
      <c r="L165" s="19">
        <f t="shared" ref="L165" si="78">SUM(L158:L164)</f>
        <v>60.839999999999996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30</v>
      </c>
      <c r="G166" s="43">
        <v>6.9</v>
      </c>
      <c r="H166" s="43">
        <v>0.36</v>
      </c>
      <c r="I166" s="43">
        <v>15.99</v>
      </c>
      <c r="J166" s="43">
        <v>94.8</v>
      </c>
      <c r="K166" s="44">
        <v>131</v>
      </c>
      <c r="L166" s="43">
        <v>6.45</v>
      </c>
    </row>
    <row r="167" spans="1:12" ht="14.4" x14ac:dyDescent="0.3">
      <c r="A167" s="23"/>
      <c r="B167" s="15"/>
      <c r="C167" s="11"/>
      <c r="D167" s="7" t="s">
        <v>27</v>
      </c>
      <c r="E167" s="42" t="s">
        <v>108</v>
      </c>
      <c r="F167" s="43">
        <v>200</v>
      </c>
      <c r="G167" s="43">
        <v>1.45</v>
      </c>
      <c r="H167" s="43">
        <v>3.93</v>
      </c>
      <c r="I167" s="43">
        <v>100.2</v>
      </c>
      <c r="J167" s="43">
        <v>82</v>
      </c>
      <c r="K167" s="44">
        <v>170</v>
      </c>
      <c r="L167" s="43">
        <v>19.420000000000002</v>
      </c>
    </row>
    <row r="168" spans="1:12" ht="14.4" x14ac:dyDescent="0.3">
      <c r="A168" s="23"/>
      <c r="B168" s="15"/>
      <c r="C168" s="11"/>
      <c r="D168" s="7" t="s">
        <v>28</v>
      </c>
      <c r="E168" s="42" t="s">
        <v>86</v>
      </c>
      <c r="F168" s="43">
        <v>90</v>
      </c>
      <c r="G168" s="43">
        <v>18.18</v>
      </c>
      <c r="H168" s="43">
        <v>10.863</v>
      </c>
      <c r="I168" s="43">
        <v>1.8720000000000001</v>
      </c>
      <c r="J168" s="43">
        <v>177.97499999999999</v>
      </c>
      <c r="K168" s="44">
        <v>232</v>
      </c>
      <c r="L168" s="43">
        <v>25.38</v>
      </c>
    </row>
    <row r="169" spans="1:12" ht="14.4" x14ac:dyDescent="0.3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7.92</v>
      </c>
      <c r="H169" s="43">
        <v>5.26</v>
      </c>
      <c r="I169" s="43">
        <v>42.32</v>
      </c>
      <c r="J169" s="43">
        <v>256.45</v>
      </c>
      <c r="K169" s="44">
        <v>679</v>
      </c>
      <c r="L169" s="43">
        <v>11.34</v>
      </c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61.29</v>
      </c>
      <c r="K170" s="44">
        <v>376</v>
      </c>
      <c r="L170" s="43">
        <v>2.8</v>
      </c>
    </row>
    <row r="171" spans="1:12" ht="14.4" x14ac:dyDescent="0.3">
      <c r="A171" s="23"/>
      <c r="B171" s="15"/>
      <c r="C171" s="11"/>
      <c r="D171" s="7" t="s">
        <v>31</v>
      </c>
      <c r="E171" s="53" t="s">
        <v>53</v>
      </c>
      <c r="F171" s="52">
        <v>80</v>
      </c>
      <c r="G171" s="52">
        <v>5.58</v>
      </c>
      <c r="H171" s="52">
        <v>0.96</v>
      </c>
      <c r="I171" s="52">
        <v>27.36</v>
      </c>
      <c r="J171" s="52">
        <v>139.19999999999999</v>
      </c>
      <c r="K171" s="54" t="s">
        <v>56</v>
      </c>
      <c r="L171" s="52">
        <v>2.61</v>
      </c>
    </row>
    <row r="172" spans="1:12" ht="14.4" x14ac:dyDescent="0.3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750</v>
      </c>
      <c r="G175" s="19">
        <f t="shared" ref="G175:J175" si="79">SUM(G166:G174)</f>
        <v>40.230000000000004</v>
      </c>
      <c r="H175" s="19">
        <f t="shared" si="79"/>
        <v>21.422999999999998</v>
      </c>
      <c r="I175" s="19">
        <f t="shared" si="79"/>
        <v>202.75200000000001</v>
      </c>
      <c r="J175" s="19">
        <f t="shared" si="79"/>
        <v>811.71499999999992</v>
      </c>
      <c r="K175" s="25"/>
      <c r="L175" s="19">
        <f t="shared" ref="L175" si="80">SUM(L166:L174)</f>
        <v>68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1105</v>
      </c>
      <c r="G176" s="32">
        <f t="shared" ref="G176" si="81">G165+G175</f>
        <v>57.900000000000006</v>
      </c>
      <c r="H176" s="32">
        <f t="shared" ref="H176" si="82">H165+H175</f>
        <v>30.395999999999997</v>
      </c>
      <c r="I176" s="32">
        <f t="shared" ref="I176" si="83">I165+I175</f>
        <v>307.61200000000002</v>
      </c>
      <c r="J176" s="32">
        <f t="shared" ref="J176:L176" si="84">J165+J175</f>
        <v>1145.1619999999998</v>
      </c>
      <c r="K176" s="32"/>
      <c r="L176" s="32">
        <f t="shared" si="84"/>
        <v>128.84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150</v>
      </c>
      <c r="G177" s="40">
        <v>27.84</v>
      </c>
      <c r="H177" s="40">
        <v>18</v>
      </c>
      <c r="I177" s="40">
        <v>32.4</v>
      </c>
      <c r="J177" s="40">
        <v>279.60000000000002</v>
      </c>
      <c r="K177" s="41">
        <v>459</v>
      </c>
      <c r="L177" s="40">
        <v>39.44</v>
      </c>
    </row>
    <row r="178" spans="1:12" ht="14.4" x14ac:dyDescent="0.3">
      <c r="A178" s="23"/>
      <c r="B178" s="15"/>
      <c r="C178" s="11"/>
      <c r="D178" s="6"/>
      <c r="E178" s="42" t="s">
        <v>110</v>
      </c>
      <c r="F178" s="43">
        <v>30</v>
      </c>
      <c r="G178" s="43">
        <v>1.5</v>
      </c>
      <c r="H178" s="43">
        <v>5.37</v>
      </c>
      <c r="I178" s="43">
        <v>11.4</v>
      </c>
      <c r="J178" s="43">
        <v>51.6</v>
      </c>
      <c r="K178" s="44">
        <v>8</v>
      </c>
      <c r="L178" s="43">
        <v>9.9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2.8</v>
      </c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55</v>
      </c>
      <c r="L180" s="43">
        <v>2.4</v>
      </c>
    </row>
    <row r="181" spans="1:12" ht="14.4" x14ac:dyDescent="0.3">
      <c r="A181" s="23"/>
      <c r="B181" s="15"/>
      <c r="C181" s="11"/>
      <c r="D181" s="7"/>
      <c r="E181" s="42" t="s">
        <v>111</v>
      </c>
      <c r="F181" s="43">
        <v>30</v>
      </c>
      <c r="G181" s="43">
        <v>6.5</v>
      </c>
      <c r="H181" s="43">
        <v>10</v>
      </c>
      <c r="I181" s="43">
        <v>75</v>
      </c>
      <c r="J181" s="43">
        <v>126</v>
      </c>
      <c r="K181" s="44">
        <v>38</v>
      </c>
      <c r="L181" s="43">
        <v>6.3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450</v>
      </c>
      <c r="G184" s="19">
        <f t="shared" ref="G184:J184" si="85">SUM(G177:G183)</f>
        <v>38.07</v>
      </c>
      <c r="H184" s="19">
        <f t="shared" si="85"/>
        <v>33.633000000000003</v>
      </c>
      <c r="I184" s="19">
        <f t="shared" si="85"/>
        <v>146.93</v>
      </c>
      <c r="J184" s="19">
        <f t="shared" si="85"/>
        <v>580.99700000000007</v>
      </c>
      <c r="K184" s="25"/>
      <c r="L184" s="19">
        <f t="shared" ref="L184" si="86">SUM(L177:L183)</f>
        <v>60.839999999999989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0.77</v>
      </c>
      <c r="H185" s="43">
        <v>2.04</v>
      </c>
      <c r="I185" s="43">
        <v>2.2599999999999998</v>
      </c>
      <c r="J185" s="43">
        <v>30.48</v>
      </c>
      <c r="K185" s="44">
        <v>29</v>
      </c>
      <c r="L185" s="43">
        <v>3.56</v>
      </c>
    </row>
    <row r="186" spans="1:12" ht="14.4" x14ac:dyDescent="0.3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2</v>
      </c>
      <c r="H186" s="43">
        <v>2.23</v>
      </c>
      <c r="I186" s="43">
        <v>13.6</v>
      </c>
      <c r="J186" s="43">
        <v>82.6</v>
      </c>
      <c r="K186" s="44">
        <v>204</v>
      </c>
      <c r="L186" s="43">
        <v>11.34</v>
      </c>
    </row>
    <row r="187" spans="1:12" ht="14.4" x14ac:dyDescent="0.3">
      <c r="A187" s="23"/>
      <c r="B187" s="15"/>
      <c r="C187" s="11"/>
      <c r="D187" s="7" t="s">
        <v>28</v>
      </c>
      <c r="E187" s="42" t="s">
        <v>113</v>
      </c>
      <c r="F187" s="43">
        <v>240</v>
      </c>
      <c r="G187" s="43">
        <v>17.123999999999999</v>
      </c>
      <c r="H187" s="43">
        <v>18.012</v>
      </c>
      <c r="I187" s="43">
        <v>30.611999999999998</v>
      </c>
      <c r="J187" s="43">
        <v>359.05200000000002</v>
      </c>
      <c r="K187" s="44">
        <v>259</v>
      </c>
      <c r="L187" s="43">
        <v>45.89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 t="s">
        <v>52</v>
      </c>
      <c r="G189" s="43">
        <v>0.26</v>
      </c>
      <c r="H189" s="43">
        <v>0.06</v>
      </c>
      <c r="I189" s="43">
        <v>15.22</v>
      </c>
      <c r="J189" s="43">
        <v>62.46</v>
      </c>
      <c r="K189" s="44">
        <v>377</v>
      </c>
      <c r="L189" s="43">
        <v>4.5999999999999996</v>
      </c>
    </row>
    <row r="190" spans="1:12" ht="14.4" x14ac:dyDescent="0.3">
      <c r="A190" s="23"/>
      <c r="B190" s="15"/>
      <c r="C190" s="11"/>
      <c r="D190" s="7" t="s">
        <v>31</v>
      </c>
      <c r="E190" s="53" t="s">
        <v>53</v>
      </c>
      <c r="F190" s="52">
        <v>80</v>
      </c>
      <c r="G190" s="52">
        <v>5.58</v>
      </c>
      <c r="H190" s="52">
        <v>0.96</v>
      </c>
      <c r="I190" s="52">
        <v>27.36</v>
      </c>
      <c r="J190" s="52">
        <v>139.19999999999999</v>
      </c>
      <c r="K190" s="54" t="s">
        <v>56</v>
      </c>
      <c r="L190" s="52">
        <v>2.61</v>
      </c>
    </row>
    <row r="191" spans="1:12" ht="14.4" x14ac:dyDescent="0.3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580</v>
      </c>
      <c r="G194" s="19">
        <f t="shared" ref="G194:J194" si="87">SUM(G185:G193)</f>
        <v>25.734000000000002</v>
      </c>
      <c r="H194" s="19">
        <f t="shared" si="87"/>
        <v>23.302</v>
      </c>
      <c r="I194" s="19">
        <f t="shared" si="87"/>
        <v>89.051999999999992</v>
      </c>
      <c r="J194" s="19">
        <f t="shared" si="87"/>
        <v>673.79199999999992</v>
      </c>
      <c r="K194" s="25"/>
      <c r="L194" s="19">
        <f t="shared" ref="L194" si="88">SUM(L185:L193)</f>
        <v>68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1030</v>
      </c>
      <c r="G195" s="32">
        <f t="shared" ref="G195" si="89">G184+G194</f>
        <v>63.804000000000002</v>
      </c>
      <c r="H195" s="32">
        <f t="shared" ref="H195" si="90">H184+H194</f>
        <v>56.935000000000002</v>
      </c>
      <c r="I195" s="32">
        <f t="shared" ref="I195" si="91">I184+I194</f>
        <v>235.982</v>
      </c>
      <c r="J195" s="32">
        <f t="shared" ref="J195:L195" si="92">J184+J194</f>
        <v>1254.789</v>
      </c>
      <c r="K195" s="32"/>
      <c r="L195" s="32">
        <f t="shared" si="92"/>
        <v>128.83999999999997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54.391999999999996</v>
      </c>
      <c r="H196" s="34">
        <f t="shared" si="93"/>
        <v>48.618000000000002</v>
      </c>
      <c r="I196" s="34">
        <f t="shared" si="93"/>
        <v>230.44500000000002</v>
      </c>
      <c r="J196" s="34">
        <f t="shared" si="93"/>
        <v>1348.8366000000001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128.83999999999997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2023-12-04T05:53:16Z</cp:lastPrinted>
  <dcterms:created xsi:type="dcterms:W3CDTF">2022-05-16T14:23:56Z</dcterms:created>
  <dcterms:modified xsi:type="dcterms:W3CDTF">2023-12-04T05:56:23Z</dcterms:modified>
</cp:coreProperties>
</file>