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J195"/>
  <c r="I195"/>
  <c r="H195"/>
  <c r="G195"/>
  <c r="I176"/>
  <c r="L176"/>
  <c r="J176"/>
  <c r="H176"/>
  <c r="G176"/>
  <c r="L157"/>
  <c r="J157"/>
  <c r="I157"/>
  <c r="H157"/>
  <c r="G157"/>
  <c r="L138"/>
  <c r="J138"/>
  <c r="I138"/>
  <c r="H138"/>
  <c r="G138"/>
  <c r="J119"/>
  <c r="H119"/>
  <c r="L119"/>
  <c r="I119"/>
  <c r="G119"/>
  <c r="L100"/>
  <c r="G100"/>
  <c r="I100"/>
  <c r="J100"/>
  <c r="H100"/>
  <c r="F100"/>
  <c r="L81"/>
  <c r="J81"/>
  <c r="F81"/>
  <c r="I81"/>
  <c r="H81"/>
  <c r="G81"/>
  <c r="L62"/>
  <c r="J62"/>
  <c r="I62"/>
  <c r="H62"/>
  <c r="F62"/>
  <c r="G62"/>
  <c r="L43"/>
  <c r="J43"/>
  <c r="H43"/>
  <c r="I43"/>
  <c r="G43"/>
  <c r="F43"/>
  <c r="L24"/>
  <c r="F119"/>
  <c r="F138"/>
  <c r="F157"/>
  <c r="F176"/>
  <c r="F195"/>
  <c r="I24"/>
  <c r="F24"/>
  <c r="J24"/>
  <c r="H24"/>
  <c r="G24"/>
  <c r="L196" l="1"/>
  <c r="F196"/>
  <c r="G196"/>
  <c r="H196"/>
  <c r="J196"/>
  <c r="I196"/>
</calcChain>
</file>

<file path=xl/sharedStrings.xml><?xml version="1.0" encoding="utf-8"?>
<sst xmlns="http://schemas.openxmlformats.org/spreadsheetml/2006/main" count="334" uniqueCount="113">
  <si>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</si>
  <si>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</si>
  <si>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</si>
  <si>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</si>
  <si>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</si>
  <si>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</si>
  <si>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</si>
  <si>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</si>
  <si>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</si>
  <si>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</si>
  <si>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</si>
  <si>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</si>
  <si>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</si>
  <si>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</si>
  <si>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</si>
  <si>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</si>
  <si>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</si>
  <si>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</si>
  <si>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</si>
  <si>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</si>
  <si>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</si>
  <si>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</si>
  <si>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</si>
  <si>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</si>
  <si>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</si>
  <si>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</si>
  <si>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</si>
  <si>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</si>
  <si>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</si>
  <si>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</si>
  <si>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</si>
  <si>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</si>
  <si>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</si>
  <si>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</si>
  <si>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</si>
  <si>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</si>
  <si>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</si>
  <si>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</si>
  <si>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</si>
  <si>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</si>
  <si>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И.О Флигинских Е.И</t>
  </si>
  <si>
    <t>Омлет</t>
  </si>
  <si>
    <t>Чай с сахаром</t>
  </si>
  <si>
    <t>Батон</t>
  </si>
  <si>
    <t>ПР</t>
  </si>
  <si>
    <t>Чай с лимоном</t>
  </si>
  <si>
    <t>Хлеб ржано -пшеничный</t>
  </si>
  <si>
    <t>Сок</t>
  </si>
  <si>
    <t>МОУ "Камызинская СОШ"</t>
  </si>
  <si>
    <t>Бутерброд с маслом</t>
  </si>
  <si>
    <t>40/12</t>
  </si>
  <si>
    <t>Макароны с сыром</t>
  </si>
  <si>
    <t>100/12</t>
  </si>
  <si>
    <t>Салат из свежих овощей</t>
  </si>
  <si>
    <t>Суп пшенный нам курином бульоне</t>
  </si>
  <si>
    <t>Гуляш</t>
  </si>
  <si>
    <t xml:space="preserve">Каша гречневая </t>
  </si>
  <si>
    <t>Итого</t>
  </si>
  <si>
    <t>Блинчики с повидлом</t>
  </si>
  <si>
    <t>Зефир в шоколаде</t>
  </si>
  <si>
    <t>Огурец свежий порционно</t>
  </si>
  <si>
    <t>Борщ</t>
  </si>
  <si>
    <t>Плов с мясом птицы</t>
  </si>
  <si>
    <t>Хлеб ржано - пшеничный</t>
  </si>
  <si>
    <t>полдник</t>
  </si>
  <si>
    <t>чай с лимоном</t>
  </si>
  <si>
    <t>Компот из сухофруктов</t>
  </si>
  <si>
    <t>Кондитерское изделие</t>
  </si>
  <si>
    <t>Печенье</t>
  </si>
  <si>
    <t>Каша молочная пшенная</t>
  </si>
  <si>
    <t>Бутерброд с сыром</t>
  </si>
  <si>
    <t>Фрукт</t>
  </si>
  <si>
    <t>Салат из капусты с морковью</t>
  </si>
  <si>
    <t>ОП</t>
  </si>
  <si>
    <t>Суп картофельный с горохом</t>
  </si>
  <si>
    <t>Макароны отварные с маслом сливочным</t>
  </si>
  <si>
    <t>Тефтели в томатном соусе</t>
  </si>
  <si>
    <t>Йогурт</t>
  </si>
  <si>
    <t>Запеканка творожная со сметаной</t>
  </si>
  <si>
    <t>150/20</t>
  </si>
  <si>
    <t>Салат из свежих помидор</t>
  </si>
  <si>
    <t>Суп с макаронными изделиями</t>
  </si>
  <si>
    <t>Птица запеченная - порционно</t>
  </si>
  <si>
    <t>Картофельное пюре</t>
  </si>
  <si>
    <t>Пряник</t>
  </si>
  <si>
    <t>Каша гречневая молочная</t>
  </si>
  <si>
    <t>40\12</t>
  </si>
  <si>
    <t>Свекольник со сметаной</t>
  </si>
  <si>
    <t>200/20</t>
  </si>
  <si>
    <t>Котлета "куриная"</t>
  </si>
  <si>
    <t>Рис отварной со сливочным маслом</t>
  </si>
  <si>
    <t>Лимонный напиток</t>
  </si>
  <si>
    <t>Вафли</t>
  </si>
  <si>
    <t>Свежий помидор порционно</t>
  </si>
  <si>
    <t>Суп рисовый на курином бульоне</t>
  </si>
  <si>
    <t>Птица порционно - запеченная</t>
  </si>
  <si>
    <t>Каша гречневая с маслом сливочным</t>
  </si>
  <si>
    <t>Плов фруктовый</t>
  </si>
  <si>
    <t>Батон с сыром</t>
  </si>
  <si>
    <t>Какао на молоке</t>
  </si>
  <si>
    <t>Свежие овощи порционно</t>
  </si>
  <si>
    <t>Рассольник "Ленинградский"</t>
  </si>
  <si>
    <t>Запеканка творожно-рисовая</t>
  </si>
  <si>
    <t>Свежий помидор</t>
  </si>
  <si>
    <t>Суп с рыбными консервами</t>
  </si>
  <si>
    <t>Котлета"Говяжья"</t>
  </si>
  <si>
    <t>Борщ со сметаной</t>
  </si>
  <si>
    <t>Рыба тушеная с овощами</t>
  </si>
  <si>
    <t>Рис отварной с маслом сливочным</t>
  </si>
  <si>
    <t>Каша манная молочная</t>
  </si>
  <si>
    <t>Суп гречневый на курином бульоне</t>
  </si>
  <si>
    <t>Жаркое по - домашнему</t>
  </si>
  <si>
    <t>Хлеб ржано-пшеничный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</si>
</sst>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 t="s">
        <v>52</v>
      </c>
      <c r="G6" s="40">
        <v>12.3</v>
      </c>
      <c r="H6" s="40">
        <v>16.18</v>
      </c>
      <c r="I6" s="40">
        <v>30.3</v>
      </c>
      <c r="J6" s="40">
        <v>444.3</v>
      </c>
      <c r="K6" s="41">
        <v>173</v>
      </c>
      <c r="L6" s="40">
        <v>50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3"/>
    </row>
    <row r="8" spans="1:12" ht="15" thickBot="1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6</v>
      </c>
      <c r="H8" s="43">
        <v>6.4</v>
      </c>
      <c r="I8" s="43">
        <v>9.4</v>
      </c>
      <c r="J8" s="43">
        <v>120</v>
      </c>
      <c r="K8" s="44">
        <v>376</v>
      </c>
      <c r="L8" s="43">
        <v>5.3</v>
      </c>
    </row>
    <row r="9" spans="1:12" ht="14.4">
      <c r="A9" s="23"/>
      <c r="B9" s="15"/>
      <c r="C9" s="11"/>
      <c r="D9" s="7" t="s">
        <v>23</v>
      </c>
      <c r="E9" s="39" t="s">
        <v>49</v>
      </c>
      <c r="F9" s="40" t="s">
        <v>50</v>
      </c>
      <c r="G9" s="40">
        <v>3.18</v>
      </c>
      <c r="H9" s="40">
        <v>17.899999999999999</v>
      </c>
      <c r="I9" s="40">
        <v>20.16</v>
      </c>
      <c r="J9" s="40">
        <v>218</v>
      </c>
      <c r="K9" s="41" t="s">
        <v>44</v>
      </c>
      <c r="L9" s="43">
        <v>6.2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57</v>
      </c>
      <c r="E13" s="9"/>
      <c r="F13" s="19">
        <f>SUM(F6:F12)</f>
        <v>200</v>
      </c>
      <c r="G13" s="19">
        <f t="shared" ref="G13:J13" si="0">SUM(G6:G12)</f>
        <v>21.48</v>
      </c>
      <c r="H13" s="19">
        <f t="shared" si="0"/>
        <v>40.479999999999997</v>
      </c>
      <c r="I13" s="19">
        <f t="shared" si="0"/>
        <v>59.86</v>
      </c>
      <c r="J13" s="19">
        <f t="shared" si="0"/>
        <v>782.3</v>
      </c>
      <c r="K13" s="25"/>
      <c r="L13" s="19">
        <f t="shared" ref="L13" si="1">SUM(L6:L12)</f>
        <v>61.5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0.46</v>
      </c>
      <c r="H14" s="43">
        <v>3.65</v>
      </c>
      <c r="I14" s="43">
        <v>1.43</v>
      </c>
      <c r="J14" s="43">
        <v>40.380000000000003</v>
      </c>
      <c r="K14" s="44">
        <v>24</v>
      </c>
      <c r="L14" s="43">
        <v>10.8</v>
      </c>
    </row>
    <row r="15" spans="1:12" ht="14.4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8.61</v>
      </c>
      <c r="H15" s="43">
        <v>8.4</v>
      </c>
      <c r="I15" s="43">
        <v>14.34</v>
      </c>
      <c r="J15" s="43">
        <v>167.25</v>
      </c>
      <c r="K15" s="44">
        <v>84</v>
      </c>
      <c r="L15" s="43">
        <v>29.65</v>
      </c>
    </row>
    <row r="16" spans="1:12" ht="14.4">
      <c r="A16" s="23"/>
      <c r="B16" s="15"/>
      <c r="C16" s="11"/>
      <c r="D16" s="7" t="s">
        <v>28</v>
      </c>
      <c r="E16" s="42" t="s">
        <v>55</v>
      </c>
      <c r="F16" s="43">
        <v>100</v>
      </c>
      <c r="G16" s="43">
        <v>3</v>
      </c>
      <c r="H16" s="43">
        <v>2.63</v>
      </c>
      <c r="I16" s="43">
        <v>13.47</v>
      </c>
      <c r="J16" s="43">
        <v>89.55</v>
      </c>
      <c r="K16" s="44">
        <v>266</v>
      </c>
      <c r="L16" s="43">
        <v>13.6</v>
      </c>
    </row>
    <row r="17" spans="1:12" ht="14.4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3.18</v>
      </c>
      <c r="H17" s="43">
        <v>17.899999999999999</v>
      </c>
      <c r="I17" s="43">
        <v>20.16</v>
      </c>
      <c r="J17" s="43">
        <v>218</v>
      </c>
      <c r="K17" s="44">
        <v>171</v>
      </c>
      <c r="L17" s="43">
        <v>5.3</v>
      </c>
    </row>
    <row r="18" spans="1:12" ht="14.4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6</v>
      </c>
      <c r="H18" s="43">
        <v>6</v>
      </c>
      <c r="I18" s="43">
        <v>9.4</v>
      </c>
      <c r="J18" s="43">
        <v>120</v>
      </c>
      <c r="K18" s="44">
        <v>376</v>
      </c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46</v>
      </c>
      <c r="F20" s="43">
        <v>80</v>
      </c>
      <c r="G20" s="43">
        <v>32.33</v>
      </c>
      <c r="H20" s="43">
        <v>46.52</v>
      </c>
      <c r="I20" s="43">
        <v>91.71</v>
      </c>
      <c r="J20" s="43">
        <v>877.93</v>
      </c>
      <c r="K20" s="44" t="s">
        <v>44</v>
      </c>
      <c r="L20" s="43">
        <v>6.2</v>
      </c>
    </row>
    <row r="21" spans="1:12" ht="14.4">
      <c r="A21" s="23"/>
      <c r="B21" s="15"/>
      <c r="C21" s="11"/>
      <c r="D21" s="6" t="s">
        <v>64</v>
      </c>
      <c r="E21" s="42" t="s">
        <v>66</v>
      </c>
      <c r="F21" s="43">
        <v>200</v>
      </c>
      <c r="G21" s="43">
        <v>6</v>
      </c>
      <c r="H21" s="43">
        <v>6</v>
      </c>
      <c r="I21" s="43">
        <v>9.4</v>
      </c>
      <c r="J21" s="43">
        <v>120</v>
      </c>
      <c r="K21" s="44">
        <v>376</v>
      </c>
      <c r="L21" s="43">
        <v>5.3</v>
      </c>
    </row>
    <row r="22" spans="1:12" ht="14.4">
      <c r="A22" s="23"/>
      <c r="B22" s="15"/>
      <c r="C22" s="11"/>
      <c r="D22" s="6"/>
      <c r="E22" s="42" t="s">
        <v>67</v>
      </c>
      <c r="F22" s="43">
        <v>80</v>
      </c>
      <c r="G22" s="43">
        <v>5.2</v>
      </c>
      <c r="H22" s="43">
        <v>0.8</v>
      </c>
      <c r="I22" s="43">
        <v>34</v>
      </c>
      <c r="J22" s="43">
        <v>164</v>
      </c>
      <c r="K22" s="44">
        <v>59</v>
      </c>
      <c r="L22" s="43">
        <v>29.65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2">SUM(G14:G22)</f>
        <v>64.78</v>
      </c>
      <c r="H23" s="19">
        <f t="shared" si="2"/>
        <v>91.899999999999991</v>
      </c>
      <c r="I23" s="19">
        <f t="shared" si="2"/>
        <v>193.91</v>
      </c>
      <c r="J23" s="19">
        <f t="shared" si="2"/>
        <v>1797.1100000000001</v>
      </c>
      <c r="K23" s="25"/>
      <c r="L23" s="19">
        <f t="shared" ref="L23" si="3">SUM(L14:L22)</f>
        <v>100.5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86.26</v>
      </c>
      <c r="H24" s="32">
        <f t="shared" si="4"/>
        <v>132.38</v>
      </c>
      <c r="I24" s="32">
        <f t="shared" si="4"/>
        <v>253.76999999999998</v>
      </c>
      <c r="J24" s="32">
        <f t="shared" si="4"/>
        <v>2579.41</v>
      </c>
      <c r="K24" s="32"/>
      <c r="L24" s="32">
        <f t="shared" ref="L24" si="5">L13+L23</f>
        <v>162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2" t="s">
        <v>58</v>
      </c>
      <c r="F25" s="40">
        <v>180</v>
      </c>
      <c r="G25" s="40">
        <v>1.98</v>
      </c>
      <c r="H25" s="40">
        <v>0.08</v>
      </c>
      <c r="I25" s="40">
        <v>6.84</v>
      </c>
      <c r="J25" s="40">
        <v>36</v>
      </c>
      <c r="K25" s="41">
        <v>71</v>
      </c>
      <c r="L25" s="40">
        <v>18</v>
      </c>
    </row>
    <row r="26" spans="1:12" ht="14.4">
      <c r="A26" s="14"/>
      <c r="B26" s="15"/>
      <c r="C26" s="11"/>
      <c r="D26" s="6"/>
      <c r="E26" s="42" t="s">
        <v>59</v>
      </c>
      <c r="F26" s="43">
        <v>50</v>
      </c>
      <c r="G26" s="43">
        <v>0.53</v>
      </c>
      <c r="H26" s="43">
        <v>0.09</v>
      </c>
      <c r="I26" s="43">
        <v>14.3</v>
      </c>
      <c r="J26" s="43">
        <v>57.6</v>
      </c>
      <c r="K26" s="44">
        <v>59</v>
      </c>
      <c r="L26" s="43">
        <v>43.5</v>
      </c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6</v>
      </c>
      <c r="H27" s="43">
        <v>6.4</v>
      </c>
      <c r="I27" s="43">
        <v>9.4</v>
      </c>
      <c r="J27" s="43">
        <v>120</v>
      </c>
      <c r="K27" s="44">
        <v>376</v>
      </c>
      <c r="L27" s="43">
        <v>5.3</v>
      </c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8.51</v>
      </c>
      <c r="H32" s="19">
        <f t="shared" ref="H32" si="7">SUM(H25:H31)</f>
        <v>6.57</v>
      </c>
      <c r="I32" s="19">
        <f t="shared" ref="I32" si="8">SUM(I25:I31)</f>
        <v>30.54</v>
      </c>
      <c r="J32" s="19">
        <f t="shared" ref="J32:L32" si="9">SUM(J25:J31)</f>
        <v>213.6</v>
      </c>
      <c r="K32" s="25"/>
      <c r="L32" s="19">
        <f t="shared" si="9"/>
        <v>66.8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1.0900000000000001</v>
      </c>
      <c r="H33" s="43">
        <v>6.04</v>
      </c>
      <c r="I33" s="43">
        <v>3.77</v>
      </c>
      <c r="J33" s="43">
        <v>73.900000000000006</v>
      </c>
      <c r="K33" s="44">
        <v>24</v>
      </c>
      <c r="L33" s="43">
        <v>10.8</v>
      </c>
    </row>
    <row r="34" spans="1:12" ht="14.4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5.27</v>
      </c>
      <c r="H34" s="43">
        <v>8.1199999999999992</v>
      </c>
      <c r="I34" s="43">
        <v>17.21</v>
      </c>
      <c r="J34" s="43">
        <v>181.25</v>
      </c>
      <c r="K34" s="44">
        <v>145</v>
      </c>
      <c r="L34" s="43">
        <v>19.649999999999999</v>
      </c>
    </row>
    <row r="35" spans="1:12" ht="14.4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8.2799999999999994</v>
      </c>
      <c r="H35" s="43">
        <v>7.47</v>
      </c>
      <c r="I35" s="43">
        <v>47.73</v>
      </c>
      <c r="J35" s="43">
        <v>306.94</v>
      </c>
      <c r="K35" s="44">
        <v>232</v>
      </c>
      <c r="L35" s="43">
        <v>13.6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376</v>
      </c>
      <c r="L37" s="43">
        <v>5.3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63</v>
      </c>
      <c r="F39" s="43">
        <v>80</v>
      </c>
      <c r="G39" s="43">
        <v>7.43</v>
      </c>
      <c r="H39" s="43">
        <v>1.35</v>
      </c>
      <c r="I39" s="43">
        <v>38.909999999999997</v>
      </c>
      <c r="J39" s="43">
        <v>221</v>
      </c>
      <c r="K39" s="44" t="s">
        <v>44</v>
      </c>
      <c r="L39" s="43">
        <v>6.2</v>
      </c>
    </row>
    <row r="40" spans="1:12" ht="14.4">
      <c r="A40" s="14"/>
      <c r="B40" s="15"/>
      <c r="C40" s="11"/>
      <c r="D40" s="6" t="s">
        <v>64</v>
      </c>
      <c r="E40" s="42" t="s">
        <v>47</v>
      </c>
      <c r="F40" s="43">
        <v>200</v>
      </c>
      <c r="G40" s="43">
        <v>1.3</v>
      </c>
      <c r="H40" s="43">
        <v>1.3</v>
      </c>
      <c r="I40" s="43">
        <v>30</v>
      </c>
      <c r="J40" s="43">
        <v>150</v>
      </c>
      <c r="K40" s="44">
        <v>379</v>
      </c>
      <c r="L40" s="43">
        <v>10</v>
      </c>
    </row>
    <row r="41" spans="1:12" ht="14.4">
      <c r="A41" s="14"/>
      <c r="B41" s="15"/>
      <c r="C41" s="11"/>
      <c r="D41" s="6"/>
      <c r="E41" s="42" t="s">
        <v>68</v>
      </c>
      <c r="F41" s="43">
        <v>80</v>
      </c>
      <c r="G41" s="43">
        <v>2.8</v>
      </c>
      <c r="H41" s="43">
        <v>8.4</v>
      </c>
      <c r="I41" s="43">
        <v>21.28</v>
      </c>
      <c r="J41" s="43">
        <v>172.62</v>
      </c>
      <c r="K41" s="44">
        <v>280</v>
      </c>
      <c r="L41" s="43">
        <v>29.65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26.21</v>
      </c>
      <c r="H42" s="19">
        <f t="shared" ref="H42" si="11">SUM(H33:H41)</f>
        <v>32.68</v>
      </c>
      <c r="I42" s="19">
        <f t="shared" ref="I42" si="12">SUM(I33:I41)</f>
        <v>183.66</v>
      </c>
      <c r="J42" s="19">
        <f t="shared" ref="J42:L42" si="13">SUM(J33:J41)</f>
        <v>1199.9099999999999</v>
      </c>
      <c r="K42" s="25"/>
      <c r="L42" s="19">
        <f t="shared" si="13"/>
        <v>95.199999999999989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34.72</v>
      </c>
      <c r="H43" s="32">
        <f t="shared" ref="H43" si="15">H32+H42</f>
        <v>39.25</v>
      </c>
      <c r="I43" s="32">
        <f t="shared" ref="I43" si="16">I32+I42</f>
        <v>214.2</v>
      </c>
      <c r="J43" s="32">
        <f t="shared" ref="J43:L43" si="17">J32+J42</f>
        <v>1413.5099999999998</v>
      </c>
      <c r="K43" s="32"/>
      <c r="L43" s="32">
        <f t="shared" si="17"/>
        <v>162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200</v>
      </c>
      <c r="G44" s="40">
        <v>5.73</v>
      </c>
      <c r="H44" s="40">
        <v>5.63</v>
      </c>
      <c r="I44" s="40">
        <v>18.22</v>
      </c>
      <c r="J44" s="40">
        <v>146.74</v>
      </c>
      <c r="K44" s="41">
        <v>71</v>
      </c>
      <c r="L44" s="40">
        <v>5.3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0.04</v>
      </c>
      <c r="H46" s="43">
        <v>0</v>
      </c>
      <c r="I46" s="43">
        <v>12.13</v>
      </c>
      <c r="J46" s="43">
        <v>47</v>
      </c>
      <c r="K46" s="44">
        <v>389</v>
      </c>
      <c r="L46" s="43">
        <v>5.3</v>
      </c>
    </row>
    <row r="47" spans="1:12" ht="14.4">
      <c r="A47" s="23"/>
      <c r="B47" s="15"/>
      <c r="C47" s="11"/>
      <c r="D47" s="7" t="s">
        <v>23</v>
      </c>
      <c r="E47" s="42" t="s">
        <v>70</v>
      </c>
      <c r="F47" s="43" t="s">
        <v>50</v>
      </c>
      <c r="G47" s="43">
        <v>13.81</v>
      </c>
      <c r="H47" s="43">
        <v>10.92</v>
      </c>
      <c r="I47" s="43">
        <v>31.39</v>
      </c>
      <c r="J47" s="43">
        <v>278.5</v>
      </c>
      <c r="K47" s="44" t="s">
        <v>44</v>
      </c>
      <c r="L47" s="43">
        <v>6.2</v>
      </c>
    </row>
    <row r="48" spans="1:12" ht="14.4">
      <c r="A48" s="23"/>
      <c r="B48" s="15"/>
      <c r="C48" s="11"/>
      <c r="D48" s="7" t="s">
        <v>24</v>
      </c>
      <c r="E48" s="42" t="s">
        <v>71</v>
      </c>
      <c r="F48" s="43">
        <v>250</v>
      </c>
      <c r="G48" s="43">
        <v>1.1200000000000001</v>
      </c>
      <c r="H48" s="43">
        <v>0.28000000000000003</v>
      </c>
      <c r="I48" s="43">
        <v>30.46</v>
      </c>
      <c r="J48" s="43">
        <v>128</v>
      </c>
      <c r="K48" s="44">
        <v>338</v>
      </c>
      <c r="L48" s="43">
        <v>9.6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20.700000000000003</v>
      </c>
      <c r="H51" s="19">
        <f t="shared" ref="H51" si="19">SUM(H44:H50)</f>
        <v>16.830000000000002</v>
      </c>
      <c r="I51" s="19">
        <f t="shared" ref="I51" si="20">SUM(I44:I50)</f>
        <v>92.2</v>
      </c>
      <c r="J51" s="19">
        <f t="shared" ref="J51:L51" si="21">SUM(J44:J50)</f>
        <v>600.24</v>
      </c>
      <c r="K51" s="25"/>
      <c r="L51" s="19">
        <f t="shared" si="21"/>
        <v>26.4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0.59</v>
      </c>
      <c r="H52" s="43">
        <v>3.69</v>
      </c>
      <c r="I52" s="43">
        <v>2.2400000000000002</v>
      </c>
      <c r="J52" s="43">
        <v>44.54</v>
      </c>
      <c r="K52" s="44" t="s">
        <v>73</v>
      </c>
      <c r="L52" s="43">
        <v>10.8</v>
      </c>
    </row>
    <row r="53" spans="1:12" ht="14.4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5.49</v>
      </c>
      <c r="H53" s="43">
        <v>5.28</v>
      </c>
      <c r="I53" s="43">
        <v>16.329999999999998</v>
      </c>
      <c r="J53" s="43">
        <v>134.75</v>
      </c>
      <c r="K53" s="44">
        <v>96</v>
      </c>
      <c r="L53" s="43">
        <v>29.65</v>
      </c>
    </row>
    <row r="54" spans="1:12" ht="14.4">
      <c r="A54" s="23"/>
      <c r="B54" s="15"/>
      <c r="C54" s="11"/>
      <c r="D54" s="7" t="s">
        <v>28</v>
      </c>
      <c r="E54" s="42" t="s">
        <v>76</v>
      </c>
      <c r="F54" s="43">
        <v>70</v>
      </c>
      <c r="G54" s="43">
        <v>1.17</v>
      </c>
      <c r="H54" s="43">
        <v>7.58</v>
      </c>
      <c r="I54" s="43">
        <v>1.06</v>
      </c>
      <c r="J54" s="43">
        <v>135.33000000000001</v>
      </c>
      <c r="K54" s="44">
        <v>259</v>
      </c>
      <c r="L54" s="43">
        <v>8.4</v>
      </c>
    </row>
    <row r="55" spans="1:12" ht="14.4">
      <c r="A55" s="23"/>
      <c r="B55" s="15"/>
      <c r="C55" s="11"/>
      <c r="D55" s="7" t="s">
        <v>29</v>
      </c>
      <c r="E55" s="42" t="s">
        <v>75</v>
      </c>
      <c r="F55" s="43">
        <v>150</v>
      </c>
      <c r="G55" s="43">
        <v>4.08</v>
      </c>
      <c r="H55" s="43">
        <v>6.39</v>
      </c>
      <c r="I55" s="43">
        <v>6.39</v>
      </c>
      <c r="J55" s="43">
        <v>182.99</v>
      </c>
      <c r="K55" s="44">
        <v>312</v>
      </c>
      <c r="L55" s="43">
        <v>13.6</v>
      </c>
    </row>
    <row r="56" spans="1:12" ht="14.4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389</v>
      </c>
      <c r="L56" s="43">
        <v>5.3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63</v>
      </c>
      <c r="F58" s="43">
        <v>80</v>
      </c>
      <c r="G58" s="43">
        <v>7.43</v>
      </c>
      <c r="H58" s="43">
        <v>1.35</v>
      </c>
      <c r="I58" s="43">
        <v>38.909999999999997</v>
      </c>
      <c r="J58" s="43">
        <v>221</v>
      </c>
      <c r="K58" s="44" t="s">
        <v>44</v>
      </c>
      <c r="L58" s="43">
        <v>6.2</v>
      </c>
    </row>
    <row r="59" spans="1:12" ht="14.4">
      <c r="A59" s="23"/>
      <c r="B59" s="15"/>
      <c r="C59" s="11"/>
      <c r="D59" s="6" t="s">
        <v>64</v>
      </c>
      <c r="E59" s="42" t="s">
        <v>77</v>
      </c>
      <c r="F59" s="43">
        <v>100</v>
      </c>
      <c r="G59" s="43">
        <v>2.5</v>
      </c>
      <c r="H59" s="43">
        <v>1.2</v>
      </c>
      <c r="I59" s="43">
        <v>16</v>
      </c>
      <c r="J59" s="43">
        <v>85</v>
      </c>
      <c r="K59" s="44">
        <v>338</v>
      </c>
      <c r="L59" s="43">
        <v>32</v>
      </c>
    </row>
    <row r="60" spans="1:12" ht="14.4">
      <c r="A60" s="23"/>
      <c r="B60" s="15"/>
      <c r="C60" s="11"/>
      <c r="D60" s="6"/>
      <c r="E60" s="42" t="s">
        <v>68</v>
      </c>
      <c r="F60" s="43">
        <v>80</v>
      </c>
      <c r="G60" s="43">
        <v>1.1200000000000001</v>
      </c>
      <c r="H60" s="43">
        <v>0.28000000000000003</v>
      </c>
      <c r="I60" s="43">
        <v>30.46</v>
      </c>
      <c r="J60" s="43">
        <v>128</v>
      </c>
      <c r="K60" s="44">
        <v>280</v>
      </c>
      <c r="L60" s="43">
        <v>29.65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22.580000000000002</v>
      </c>
      <c r="H61" s="19">
        <f t="shared" ref="H61" si="23">SUM(H52:H60)</f>
        <v>25.770000000000003</v>
      </c>
      <c r="I61" s="19">
        <f t="shared" ref="I61" si="24">SUM(I52:I60)</f>
        <v>125.38999999999999</v>
      </c>
      <c r="J61" s="19">
        <f t="shared" ref="J61:L61" si="25">SUM(J52:J60)</f>
        <v>959.61</v>
      </c>
      <c r="K61" s="25"/>
      <c r="L61" s="19">
        <f t="shared" si="25"/>
        <v>135.6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1590</v>
      </c>
      <c r="G62" s="32">
        <f t="shared" ref="G62" si="26">G51+G61</f>
        <v>43.28</v>
      </c>
      <c r="H62" s="32">
        <f t="shared" ref="H62" si="27">H51+H61</f>
        <v>42.600000000000009</v>
      </c>
      <c r="I62" s="32">
        <f t="shared" ref="I62" si="28">I51+I61</f>
        <v>217.58999999999997</v>
      </c>
      <c r="J62" s="32">
        <f t="shared" ref="J62:L62" si="29">J51+J61</f>
        <v>1559.85</v>
      </c>
      <c r="K62" s="32"/>
      <c r="L62" s="32">
        <f t="shared" si="29"/>
        <v>162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 t="s">
        <v>79</v>
      </c>
      <c r="G63" s="40">
        <v>6</v>
      </c>
      <c r="H63" s="40">
        <v>6.4</v>
      </c>
      <c r="I63" s="40">
        <v>9.4</v>
      </c>
      <c r="J63" s="40">
        <v>120</v>
      </c>
      <c r="K63" s="41">
        <v>268</v>
      </c>
      <c r="L63" s="40">
        <v>23.6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0.04</v>
      </c>
      <c r="H65" s="43">
        <v>0</v>
      </c>
      <c r="I65" s="43">
        <v>12.13</v>
      </c>
      <c r="J65" s="43">
        <v>47</v>
      </c>
      <c r="K65" s="44">
        <v>389</v>
      </c>
      <c r="L65" s="43">
        <v>5.3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25.5</v>
      </c>
      <c r="H66" s="43">
        <v>33</v>
      </c>
      <c r="I66" s="43">
        <v>391</v>
      </c>
      <c r="J66" s="43">
        <v>7.0000000000000007E-2</v>
      </c>
      <c r="K66" s="44" t="s">
        <v>44</v>
      </c>
      <c r="L66" s="43">
        <v>6.2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31.54</v>
      </c>
      <c r="H70" s="19">
        <f t="shared" ref="H70" si="31">SUM(H63:H69)</f>
        <v>39.4</v>
      </c>
      <c r="I70" s="19">
        <f t="shared" ref="I70" si="32">SUM(I63:I69)</f>
        <v>412.53</v>
      </c>
      <c r="J70" s="19">
        <f t="shared" ref="J70:L70" si="33">SUM(J63:J69)</f>
        <v>167.07</v>
      </c>
      <c r="K70" s="25"/>
      <c r="L70" s="19">
        <f t="shared" si="33"/>
        <v>35.1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0.46</v>
      </c>
      <c r="H71" s="43">
        <v>3.65</v>
      </c>
      <c r="I71" s="43">
        <v>1.43</v>
      </c>
      <c r="J71" s="43">
        <v>40.380000000000003</v>
      </c>
      <c r="K71" s="44">
        <v>24</v>
      </c>
      <c r="L71" s="43">
        <v>10.8</v>
      </c>
    </row>
    <row r="72" spans="1:12" ht="14.4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2.1</v>
      </c>
      <c r="H72" s="43">
        <v>7.47</v>
      </c>
      <c r="I72" s="43">
        <v>11.69</v>
      </c>
      <c r="J72" s="43">
        <v>122.96</v>
      </c>
      <c r="K72" s="44">
        <v>102</v>
      </c>
      <c r="L72" s="43">
        <v>29.65</v>
      </c>
    </row>
    <row r="73" spans="1:12" ht="14.4">
      <c r="A73" s="23"/>
      <c r="B73" s="15"/>
      <c r="C73" s="11"/>
      <c r="D73" s="7" t="s">
        <v>28</v>
      </c>
      <c r="E73" s="42" t="s">
        <v>82</v>
      </c>
      <c r="F73" s="43">
        <v>90</v>
      </c>
      <c r="G73" s="43">
        <v>19.64</v>
      </c>
      <c r="H73" s="43">
        <v>12.62</v>
      </c>
      <c r="I73" s="43">
        <v>27.84</v>
      </c>
      <c r="J73" s="43">
        <v>303.41000000000003</v>
      </c>
      <c r="K73" s="44">
        <v>268</v>
      </c>
      <c r="L73" s="43">
        <v>15</v>
      </c>
    </row>
    <row r="74" spans="1:12" ht="14.4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6</v>
      </c>
      <c r="H74" s="43">
        <v>6.4</v>
      </c>
      <c r="I74" s="43">
        <v>9.4</v>
      </c>
      <c r="J74" s="43">
        <v>120</v>
      </c>
      <c r="K74" s="44">
        <v>291</v>
      </c>
      <c r="L74" s="43">
        <v>13.6</v>
      </c>
    </row>
    <row r="75" spans="1:12" ht="14.4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0.2</v>
      </c>
      <c r="H75" s="43">
        <v>0</v>
      </c>
      <c r="I75" s="43">
        <v>14</v>
      </c>
      <c r="J75" s="43">
        <v>28</v>
      </c>
      <c r="K75" s="44">
        <v>389</v>
      </c>
      <c r="L75" s="43">
        <v>5.3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63</v>
      </c>
      <c r="F77" s="43">
        <v>80</v>
      </c>
      <c r="G77" s="43">
        <v>7.63</v>
      </c>
      <c r="H77" s="43">
        <v>1.35</v>
      </c>
      <c r="I77" s="43">
        <v>52.91</v>
      </c>
      <c r="J77" s="43">
        <v>249</v>
      </c>
      <c r="K77" s="44" t="s">
        <v>44</v>
      </c>
      <c r="L77" s="43">
        <v>6.2</v>
      </c>
    </row>
    <row r="78" spans="1:12" ht="14.4">
      <c r="A78" s="23"/>
      <c r="B78" s="15"/>
      <c r="C78" s="11"/>
      <c r="D78" s="6" t="s">
        <v>64</v>
      </c>
      <c r="E78" s="42" t="s">
        <v>84</v>
      </c>
      <c r="F78" s="43">
        <v>50</v>
      </c>
      <c r="G78" s="43">
        <v>1.71</v>
      </c>
      <c r="H78" s="43">
        <v>0.27</v>
      </c>
      <c r="I78" s="43">
        <v>23.46</v>
      </c>
      <c r="J78" s="43">
        <v>98.4</v>
      </c>
      <c r="K78" s="44">
        <v>280</v>
      </c>
      <c r="L78" s="43">
        <v>46.35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37.74</v>
      </c>
      <c r="H80" s="19">
        <f t="shared" ref="H80" si="35">SUM(H71:H79)</f>
        <v>31.76</v>
      </c>
      <c r="I80" s="19">
        <f t="shared" ref="I80" si="36">SUM(I71:I79)</f>
        <v>140.72999999999999</v>
      </c>
      <c r="J80" s="19">
        <f t="shared" ref="J80:L80" si="37">SUM(J71:J79)</f>
        <v>962.15</v>
      </c>
      <c r="K80" s="25"/>
      <c r="L80" s="19">
        <f t="shared" si="37"/>
        <v>126.9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1070</v>
      </c>
      <c r="G81" s="32">
        <f t="shared" ref="G81" si="38">G70+G80</f>
        <v>69.28</v>
      </c>
      <c r="H81" s="32">
        <f t="shared" ref="H81" si="39">H70+H80</f>
        <v>71.16</v>
      </c>
      <c r="I81" s="32">
        <f t="shared" ref="I81" si="40">I70+I80</f>
        <v>553.26</v>
      </c>
      <c r="J81" s="32">
        <f t="shared" ref="J81:L81" si="41">J70+J80</f>
        <v>1129.22</v>
      </c>
      <c r="K81" s="32"/>
      <c r="L81" s="32">
        <f t="shared" si="41"/>
        <v>162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6</v>
      </c>
      <c r="H82" s="40">
        <v>6.4</v>
      </c>
      <c r="I82" s="40">
        <v>9.4</v>
      </c>
      <c r="J82" s="40">
        <v>120</v>
      </c>
      <c r="K82" s="41">
        <v>222</v>
      </c>
      <c r="L82" s="40">
        <v>24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0.04</v>
      </c>
      <c r="H84" s="43">
        <v>0</v>
      </c>
      <c r="I84" s="43">
        <v>12.13</v>
      </c>
      <c r="J84" s="43">
        <v>47</v>
      </c>
      <c r="K84" s="44">
        <v>389</v>
      </c>
      <c r="L84" s="43">
        <v>5.3</v>
      </c>
    </row>
    <row r="85" spans="1:12" ht="14.4">
      <c r="A85" s="23"/>
      <c r="B85" s="15"/>
      <c r="C85" s="11"/>
      <c r="D85" s="7" t="s">
        <v>23</v>
      </c>
      <c r="E85" s="42" t="s">
        <v>70</v>
      </c>
      <c r="F85" s="43" t="s">
        <v>86</v>
      </c>
      <c r="G85" s="43">
        <v>13.81</v>
      </c>
      <c r="H85" s="43">
        <v>10.95</v>
      </c>
      <c r="I85" s="43">
        <v>31.39</v>
      </c>
      <c r="J85" s="43">
        <v>278.5</v>
      </c>
      <c r="K85" s="44" t="s">
        <v>44</v>
      </c>
      <c r="L85" s="43">
        <v>6.2</v>
      </c>
    </row>
    <row r="86" spans="1:12" ht="14.4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19.89</v>
      </c>
      <c r="H86" s="43">
        <v>17.350000000000001</v>
      </c>
      <c r="I86" s="43">
        <v>65.05</v>
      </c>
      <c r="J86" s="43">
        <v>492.5</v>
      </c>
      <c r="K86" s="44">
        <v>338</v>
      </c>
      <c r="L86" s="43">
        <v>21.95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39.74</v>
      </c>
      <c r="H89" s="19">
        <f t="shared" ref="H89" si="43">SUM(H82:H88)</f>
        <v>34.700000000000003</v>
      </c>
      <c r="I89" s="19">
        <f t="shared" ref="I89" si="44">SUM(I82:I88)</f>
        <v>117.97</v>
      </c>
      <c r="J89" s="19">
        <f t="shared" ref="J89:L89" si="45">SUM(J82:J88)</f>
        <v>938</v>
      </c>
      <c r="K89" s="25"/>
      <c r="L89" s="19">
        <f t="shared" si="45"/>
        <v>57.45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0.68</v>
      </c>
      <c r="H90" s="43">
        <v>3.71</v>
      </c>
      <c r="I90" s="43">
        <v>2.83</v>
      </c>
      <c r="J90" s="43">
        <v>47.46</v>
      </c>
      <c r="K90" s="44">
        <v>24</v>
      </c>
      <c r="L90" s="43">
        <v>10.8</v>
      </c>
    </row>
    <row r="91" spans="1:12" ht="14.4">
      <c r="A91" s="23"/>
      <c r="B91" s="15"/>
      <c r="C91" s="11"/>
      <c r="D91" s="7" t="s">
        <v>27</v>
      </c>
      <c r="E91" s="42" t="s">
        <v>87</v>
      </c>
      <c r="F91" s="43" t="s">
        <v>88</v>
      </c>
      <c r="G91" s="43">
        <v>1.81</v>
      </c>
      <c r="H91" s="43">
        <v>4.91</v>
      </c>
      <c r="I91" s="43">
        <v>125.25</v>
      </c>
      <c r="J91" s="43">
        <v>102.5</v>
      </c>
      <c r="K91" s="44">
        <v>96</v>
      </c>
      <c r="L91" s="43">
        <v>29.65</v>
      </c>
    </row>
    <row r="92" spans="1:12" ht="14.4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6.37</v>
      </c>
      <c r="H92" s="43">
        <v>9.18</v>
      </c>
      <c r="I92" s="43">
        <v>21.19</v>
      </c>
      <c r="J92" s="43">
        <v>229.2</v>
      </c>
      <c r="K92" s="44">
        <v>293</v>
      </c>
      <c r="L92" s="43">
        <v>24</v>
      </c>
    </row>
    <row r="93" spans="1:12" ht="14.4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12.45</v>
      </c>
      <c r="H93" s="43">
        <v>11.3</v>
      </c>
      <c r="I93" s="43">
        <v>17.25</v>
      </c>
      <c r="J93" s="43">
        <v>229.99</v>
      </c>
      <c r="K93" s="44">
        <v>312</v>
      </c>
      <c r="L93" s="43">
        <v>13.6</v>
      </c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63</v>
      </c>
      <c r="F96" s="43">
        <v>80</v>
      </c>
      <c r="G96" s="43">
        <v>7.63</v>
      </c>
      <c r="H96" s="43">
        <v>1.35</v>
      </c>
      <c r="I96" s="43">
        <v>52.91</v>
      </c>
      <c r="J96" s="43">
        <v>249</v>
      </c>
      <c r="K96" s="44" t="s">
        <v>44</v>
      </c>
      <c r="L96" s="43">
        <v>6.2</v>
      </c>
    </row>
    <row r="97" spans="1:12" ht="14.4">
      <c r="A97" s="23"/>
      <c r="B97" s="15"/>
      <c r="C97" s="11"/>
      <c r="D97" s="6" t="s">
        <v>64</v>
      </c>
      <c r="E97" s="42" t="s">
        <v>91</v>
      </c>
      <c r="F97" s="43">
        <v>200</v>
      </c>
      <c r="G97" s="43">
        <v>15.39</v>
      </c>
      <c r="H97" s="43">
        <v>7.2</v>
      </c>
      <c r="I97" s="43">
        <v>22.2</v>
      </c>
      <c r="J97" s="43">
        <v>213.6</v>
      </c>
      <c r="K97" s="44">
        <v>342</v>
      </c>
      <c r="L97" s="43">
        <v>5.3</v>
      </c>
    </row>
    <row r="98" spans="1:12" ht="14.4">
      <c r="A98" s="23"/>
      <c r="B98" s="15"/>
      <c r="C98" s="11"/>
      <c r="D98" s="6"/>
      <c r="E98" s="42" t="s">
        <v>92</v>
      </c>
      <c r="F98" s="43">
        <v>40</v>
      </c>
      <c r="G98" s="43">
        <v>12.45</v>
      </c>
      <c r="H98" s="43">
        <v>11.3</v>
      </c>
      <c r="I98" s="43">
        <v>17.25</v>
      </c>
      <c r="J98" s="43">
        <v>229.99</v>
      </c>
      <c r="K98" s="44">
        <v>24</v>
      </c>
      <c r="L98" s="43">
        <v>15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56.78</v>
      </c>
      <c r="H99" s="19">
        <f t="shared" ref="H99" si="47">SUM(H90:H98)</f>
        <v>48.95</v>
      </c>
      <c r="I99" s="19">
        <f t="shared" ref="I99" si="48">SUM(I90:I98)</f>
        <v>258.88</v>
      </c>
      <c r="J99" s="19">
        <f t="shared" ref="J99:L99" si="49">SUM(J90:J98)</f>
        <v>1301.74</v>
      </c>
      <c r="K99" s="25"/>
      <c r="L99" s="19">
        <f t="shared" si="49"/>
        <v>104.55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96.52000000000001</v>
      </c>
      <c r="H100" s="32">
        <f t="shared" ref="H100" si="51">H89+H99</f>
        <v>83.65</v>
      </c>
      <c r="I100" s="32">
        <f t="shared" ref="I100" si="52">I89+I99</f>
        <v>376.85</v>
      </c>
      <c r="J100" s="32">
        <f t="shared" ref="J100:L100" si="53">J89+J99</f>
        <v>2239.7399999999998</v>
      </c>
      <c r="K100" s="32"/>
      <c r="L100" s="32">
        <f t="shared" si="53"/>
        <v>162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150</v>
      </c>
      <c r="G101" s="40">
        <v>7.18</v>
      </c>
      <c r="H101" s="40">
        <v>11.33</v>
      </c>
      <c r="I101" s="40">
        <v>1.77</v>
      </c>
      <c r="J101" s="40">
        <v>138</v>
      </c>
      <c r="K101" s="41">
        <v>71</v>
      </c>
      <c r="L101" s="40">
        <v>24</v>
      </c>
    </row>
    <row r="102" spans="1:12" ht="14.4">
      <c r="A102" s="23"/>
      <c r="B102" s="15"/>
      <c r="C102" s="11"/>
      <c r="D102" s="6"/>
      <c r="E102" s="42" t="s">
        <v>93</v>
      </c>
      <c r="F102" s="43">
        <v>60</v>
      </c>
      <c r="G102" s="43">
        <v>6</v>
      </c>
      <c r="H102" s="43">
        <v>6.4</v>
      </c>
      <c r="I102" s="43">
        <v>9.4</v>
      </c>
      <c r="J102" s="43">
        <v>120</v>
      </c>
      <c r="K102" s="44">
        <v>24</v>
      </c>
      <c r="L102" s="43">
        <v>10.8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0.04</v>
      </c>
      <c r="H103" s="43">
        <v>0</v>
      </c>
      <c r="I103" s="43">
        <v>12.13</v>
      </c>
      <c r="J103" s="43">
        <v>47</v>
      </c>
      <c r="K103" s="44">
        <v>389</v>
      </c>
      <c r="L103" s="43">
        <v>5.3</v>
      </c>
    </row>
    <row r="104" spans="1:12" ht="14.4">
      <c r="A104" s="23"/>
      <c r="B104" s="15"/>
      <c r="C104" s="11"/>
      <c r="D104" s="7" t="s">
        <v>23</v>
      </c>
      <c r="E104" s="42" t="s">
        <v>70</v>
      </c>
      <c r="F104" s="43" t="s">
        <v>50</v>
      </c>
      <c r="G104" s="43">
        <v>7.1</v>
      </c>
      <c r="H104" s="43">
        <v>5.8</v>
      </c>
      <c r="I104" s="43">
        <v>9.6</v>
      </c>
      <c r="J104" s="43">
        <v>108</v>
      </c>
      <c r="K104" s="44" t="s">
        <v>44</v>
      </c>
      <c r="L104" s="43">
        <v>6.2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20.32</v>
      </c>
      <c r="H108" s="19">
        <f t="shared" si="54"/>
        <v>23.53</v>
      </c>
      <c r="I108" s="19">
        <f t="shared" si="54"/>
        <v>32.9</v>
      </c>
      <c r="J108" s="19">
        <f t="shared" si="54"/>
        <v>413</v>
      </c>
      <c r="K108" s="25"/>
      <c r="L108" s="19">
        <f t="shared" ref="L108" si="55">SUM(L101:L107)</f>
        <v>46.3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0.46</v>
      </c>
      <c r="H109" s="43">
        <v>3.65</v>
      </c>
      <c r="I109" s="43">
        <v>1.43</v>
      </c>
      <c r="J109" s="43">
        <v>40.380000000000003</v>
      </c>
      <c r="K109" s="44" t="s">
        <v>73</v>
      </c>
      <c r="L109" s="43">
        <v>10.8</v>
      </c>
    </row>
    <row r="110" spans="1:12" ht="14.4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113</v>
      </c>
      <c r="L110" s="43">
        <v>29.65</v>
      </c>
    </row>
    <row r="111" spans="1:12" ht="14.4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2.52</v>
      </c>
      <c r="H111" s="43">
        <v>0.28000000000000003</v>
      </c>
      <c r="I111" s="43">
        <v>15.82</v>
      </c>
      <c r="J111" s="43">
        <v>63</v>
      </c>
      <c r="K111" s="44">
        <v>261</v>
      </c>
      <c r="L111" s="43">
        <v>13.6</v>
      </c>
    </row>
    <row r="112" spans="1:12" ht="14.4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9.94</v>
      </c>
      <c r="H112" s="43">
        <v>7.48</v>
      </c>
      <c r="I112" s="43">
        <v>47.78</v>
      </c>
      <c r="J112" s="43">
        <v>307.26</v>
      </c>
      <c r="K112" s="44">
        <v>203</v>
      </c>
      <c r="L112" s="43">
        <v>24</v>
      </c>
    </row>
    <row r="113" spans="1:12" ht="14.4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389</v>
      </c>
      <c r="L113" s="43">
        <v>5.3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63</v>
      </c>
      <c r="F115" s="43">
        <v>80</v>
      </c>
      <c r="G115" s="43">
        <v>7.43</v>
      </c>
      <c r="H115" s="43">
        <v>1.35</v>
      </c>
      <c r="I115" s="43">
        <v>38.909999999999997</v>
      </c>
      <c r="J115" s="43">
        <v>221</v>
      </c>
      <c r="K115" s="44" t="s">
        <v>44</v>
      </c>
      <c r="L115" s="43">
        <v>6.2</v>
      </c>
    </row>
    <row r="116" spans="1:12" ht="14.4">
      <c r="A116" s="23"/>
      <c r="B116" s="15"/>
      <c r="C116" s="11"/>
      <c r="D116" s="6" t="s">
        <v>64</v>
      </c>
      <c r="E116" s="42" t="s">
        <v>67</v>
      </c>
      <c r="F116" s="43">
        <v>80</v>
      </c>
      <c r="G116" s="43">
        <v>7.5</v>
      </c>
      <c r="H116" s="43">
        <v>25.5</v>
      </c>
      <c r="I116" s="43">
        <v>33</v>
      </c>
      <c r="J116" s="43">
        <v>391</v>
      </c>
      <c r="K116" s="44">
        <v>280</v>
      </c>
      <c r="L116" s="43">
        <v>20.85</v>
      </c>
    </row>
    <row r="117" spans="1:12" ht="14.4">
      <c r="A117" s="23"/>
      <c r="B117" s="15"/>
      <c r="C117" s="11"/>
      <c r="D117" s="6"/>
      <c r="E117" s="42" t="s">
        <v>66</v>
      </c>
      <c r="F117" s="43">
        <v>200</v>
      </c>
      <c r="G117" s="43">
        <v>0.2</v>
      </c>
      <c r="H117" s="43">
        <v>0</v>
      </c>
      <c r="I117" s="43">
        <v>14</v>
      </c>
      <c r="J117" s="43">
        <v>349</v>
      </c>
      <c r="K117" s="44">
        <v>349</v>
      </c>
      <c r="L117" s="43">
        <v>5.3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1060</v>
      </c>
      <c r="G118" s="19">
        <f t="shared" ref="G118:J118" si="56">SUM(G109:G117)</f>
        <v>33.74</v>
      </c>
      <c r="H118" s="19">
        <f t="shared" si="56"/>
        <v>43.54</v>
      </c>
      <c r="I118" s="19">
        <f t="shared" si="56"/>
        <v>181.26999999999998</v>
      </c>
      <c r="J118" s="19">
        <f t="shared" si="56"/>
        <v>1534.3899999999999</v>
      </c>
      <c r="K118" s="25"/>
      <c r="L118" s="19">
        <f t="shared" ref="L118" si="57">SUM(L109:L117)</f>
        <v>115.7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1470</v>
      </c>
      <c r="G119" s="32">
        <f t="shared" ref="G119" si="58">G108+G118</f>
        <v>54.06</v>
      </c>
      <c r="H119" s="32">
        <f t="shared" ref="H119" si="59">H108+H118</f>
        <v>67.069999999999993</v>
      </c>
      <c r="I119" s="32">
        <f t="shared" ref="I119" si="60">I108+I118</f>
        <v>214.17</v>
      </c>
      <c r="J119" s="32">
        <f t="shared" ref="J119:L119" si="61">J108+J118</f>
        <v>1947.3899999999999</v>
      </c>
      <c r="K119" s="32"/>
      <c r="L119" s="32">
        <f t="shared" si="61"/>
        <v>162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40">
        <v>21.79</v>
      </c>
      <c r="H120" s="40">
        <v>16.2</v>
      </c>
      <c r="I120" s="40">
        <v>42.07</v>
      </c>
      <c r="J120" s="40">
        <v>401.51</v>
      </c>
      <c r="K120" s="41">
        <v>71</v>
      </c>
      <c r="L120" s="40">
        <v>32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99</v>
      </c>
      <c r="F122" s="43">
        <v>200</v>
      </c>
      <c r="G122" s="43">
        <v>3.2</v>
      </c>
      <c r="H122" s="43">
        <v>2.5</v>
      </c>
      <c r="I122" s="43">
        <v>16</v>
      </c>
      <c r="J122" s="43">
        <v>99</v>
      </c>
      <c r="K122" s="44">
        <v>377</v>
      </c>
      <c r="L122" s="43">
        <v>8.1999999999999993</v>
      </c>
    </row>
    <row r="123" spans="1:12" ht="14.4">
      <c r="A123" s="14"/>
      <c r="B123" s="15"/>
      <c r="C123" s="11"/>
      <c r="D123" s="7" t="s">
        <v>23</v>
      </c>
      <c r="E123" s="42" t="s">
        <v>98</v>
      </c>
      <c r="F123" s="43" t="s">
        <v>50</v>
      </c>
      <c r="G123" s="43">
        <v>6</v>
      </c>
      <c r="H123" s="43">
        <v>6.4</v>
      </c>
      <c r="I123" s="43">
        <v>9.4</v>
      </c>
      <c r="J123" s="43">
        <v>120</v>
      </c>
      <c r="K123" s="44" t="s">
        <v>44</v>
      </c>
      <c r="L123" s="43">
        <v>6.2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30.99</v>
      </c>
      <c r="H127" s="19">
        <f t="shared" si="62"/>
        <v>25.1</v>
      </c>
      <c r="I127" s="19">
        <f t="shared" si="62"/>
        <v>67.47</v>
      </c>
      <c r="J127" s="19">
        <f t="shared" si="62"/>
        <v>620.51</v>
      </c>
      <c r="K127" s="25"/>
      <c r="L127" s="19">
        <f t="shared" ref="L127" si="63">SUM(L120:L126)</f>
        <v>46.400000000000006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1.0900000000000001</v>
      </c>
      <c r="H128" s="43">
        <v>6.04</v>
      </c>
      <c r="I128" s="43">
        <v>3.77</v>
      </c>
      <c r="J128" s="43">
        <v>73.900000000000006</v>
      </c>
      <c r="K128" s="44">
        <v>24</v>
      </c>
      <c r="L128" s="43">
        <v>10.8</v>
      </c>
    </row>
    <row r="129" spans="1:12" ht="14.4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7.29</v>
      </c>
      <c r="H129" s="43">
        <v>5.7</v>
      </c>
      <c r="I129" s="43">
        <v>16.989999999999998</v>
      </c>
      <c r="J129" s="43">
        <v>148.5</v>
      </c>
      <c r="K129" s="44">
        <v>82</v>
      </c>
      <c r="L129" s="43">
        <v>29.65</v>
      </c>
    </row>
    <row r="130" spans="1:12" ht="14.4">
      <c r="A130" s="14"/>
      <c r="B130" s="15"/>
      <c r="C130" s="11"/>
      <c r="D130" s="7" t="s">
        <v>28</v>
      </c>
      <c r="E130" s="42" t="s">
        <v>55</v>
      </c>
      <c r="F130" s="43">
        <v>90</v>
      </c>
      <c r="G130" s="43">
        <v>18.03</v>
      </c>
      <c r="H130" s="43">
        <v>10.210000000000001</v>
      </c>
      <c r="I130" s="43">
        <v>8.49</v>
      </c>
      <c r="J130" s="43">
        <v>195</v>
      </c>
      <c r="K130" s="44">
        <v>266</v>
      </c>
      <c r="L130" s="43">
        <v>13.6</v>
      </c>
    </row>
    <row r="131" spans="1:12" ht="14.4">
      <c r="A131" s="14"/>
      <c r="B131" s="15"/>
      <c r="C131" s="11"/>
      <c r="D131" s="7" t="s">
        <v>29</v>
      </c>
      <c r="E131" s="42" t="s">
        <v>75</v>
      </c>
      <c r="F131" s="43">
        <v>200</v>
      </c>
      <c r="G131" s="43">
        <v>3.81</v>
      </c>
      <c r="H131" s="43">
        <v>5.76</v>
      </c>
      <c r="I131" s="43">
        <v>30.68</v>
      </c>
      <c r="J131" s="43">
        <v>189.8</v>
      </c>
      <c r="K131" s="44">
        <v>312</v>
      </c>
      <c r="L131" s="43">
        <v>28</v>
      </c>
    </row>
    <row r="132" spans="1:12" ht="14.4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349</v>
      </c>
      <c r="L132" s="43">
        <v>5.3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63</v>
      </c>
      <c r="F134" s="43">
        <v>80</v>
      </c>
      <c r="G134" s="43">
        <v>7.43</v>
      </c>
      <c r="H134" s="43">
        <v>1.35</v>
      </c>
      <c r="I134" s="43">
        <v>38.909999999999997</v>
      </c>
      <c r="J134" s="43">
        <v>221</v>
      </c>
      <c r="K134" s="44" t="s">
        <v>44</v>
      </c>
      <c r="L134" s="43">
        <v>6.2</v>
      </c>
    </row>
    <row r="135" spans="1:12" ht="14.4">
      <c r="A135" s="14"/>
      <c r="B135" s="15"/>
      <c r="C135" s="11"/>
      <c r="D135" s="6" t="s">
        <v>64</v>
      </c>
      <c r="E135" s="42" t="s">
        <v>92</v>
      </c>
      <c r="F135" s="43">
        <v>80</v>
      </c>
      <c r="G135" s="43">
        <v>1.3</v>
      </c>
      <c r="H135" s="43">
        <v>1.3</v>
      </c>
      <c r="I135" s="43">
        <v>30</v>
      </c>
      <c r="J135" s="43">
        <v>150</v>
      </c>
      <c r="K135" s="44">
        <v>280</v>
      </c>
      <c r="L135" s="43">
        <v>22.05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38.989999999999995</v>
      </c>
      <c r="H137" s="19">
        <f t="shared" si="64"/>
        <v>30.360000000000003</v>
      </c>
      <c r="I137" s="19">
        <f t="shared" si="64"/>
        <v>153.6</v>
      </c>
      <c r="J137" s="19">
        <f t="shared" si="64"/>
        <v>1072.4000000000001</v>
      </c>
      <c r="K137" s="25"/>
      <c r="L137" s="19">
        <f t="shared" ref="L137" si="65">SUM(L128:L136)</f>
        <v>115.60000000000001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69.97999999999999</v>
      </c>
      <c r="H138" s="32">
        <f t="shared" ref="H138" si="67">H127+H137</f>
        <v>55.460000000000008</v>
      </c>
      <c r="I138" s="32">
        <f t="shared" ref="I138" si="68">I127+I137</f>
        <v>221.07</v>
      </c>
      <c r="J138" s="32">
        <f t="shared" ref="J138:L138" si="69">J127+J137</f>
        <v>1692.91</v>
      </c>
      <c r="K138" s="32"/>
      <c r="L138" s="32">
        <f t="shared" si="69"/>
        <v>162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170</v>
      </c>
      <c r="G139" s="40">
        <v>33.64</v>
      </c>
      <c r="H139" s="40">
        <v>22.81</v>
      </c>
      <c r="I139" s="40">
        <v>20.52</v>
      </c>
      <c r="J139" s="40">
        <v>421.2</v>
      </c>
      <c r="K139" s="41">
        <v>268</v>
      </c>
      <c r="L139" s="40">
        <v>43.5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389</v>
      </c>
      <c r="L141" s="43">
        <v>5.3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6</v>
      </c>
      <c r="H142" s="43">
        <v>6.4</v>
      </c>
      <c r="I142" s="43">
        <v>9.4</v>
      </c>
      <c r="J142" s="43">
        <v>120</v>
      </c>
      <c r="K142" s="44" t="s">
        <v>44</v>
      </c>
      <c r="L142" s="43">
        <v>6.2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41.04</v>
      </c>
      <c r="H146" s="19">
        <f t="shared" si="70"/>
        <v>31.21</v>
      </c>
      <c r="I146" s="19">
        <f t="shared" si="70"/>
        <v>52.32</v>
      </c>
      <c r="J146" s="19">
        <f t="shared" si="70"/>
        <v>657.2</v>
      </c>
      <c r="K146" s="25"/>
      <c r="L146" s="19">
        <f t="shared" ref="L146" si="71">SUM(L139:L145)</f>
        <v>55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24</v>
      </c>
      <c r="L147" s="43">
        <v>10.8</v>
      </c>
    </row>
    <row r="148" spans="1:12" ht="14.4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2.1</v>
      </c>
      <c r="H148" s="43">
        <v>5.1100000000000003</v>
      </c>
      <c r="I148" s="43">
        <v>16.59</v>
      </c>
      <c r="J148" s="43">
        <v>120.75</v>
      </c>
      <c r="K148" s="44">
        <v>108</v>
      </c>
      <c r="L148" s="43">
        <v>29.65</v>
      </c>
    </row>
    <row r="149" spans="1:12" ht="14.4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21.1</v>
      </c>
      <c r="H149" s="43">
        <v>13.6</v>
      </c>
      <c r="I149" s="43">
        <v>0</v>
      </c>
      <c r="J149" s="43">
        <v>206.25</v>
      </c>
      <c r="K149" s="44">
        <v>259</v>
      </c>
      <c r="L149" s="43">
        <v>14.2</v>
      </c>
    </row>
    <row r="150" spans="1:12" ht="14.4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3.05</v>
      </c>
      <c r="H150" s="43">
        <v>14.66</v>
      </c>
      <c r="I150" s="43">
        <v>19.25</v>
      </c>
      <c r="J150" s="43">
        <v>221.33</v>
      </c>
      <c r="K150" s="44">
        <v>139</v>
      </c>
      <c r="L150" s="43">
        <v>20</v>
      </c>
    </row>
    <row r="151" spans="1:12" ht="14.4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389</v>
      </c>
      <c r="L151" s="43">
        <v>5.3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64</v>
      </c>
      <c r="E154" s="42" t="s">
        <v>47</v>
      </c>
      <c r="F154" s="43">
        <v>200</v>
      </c>
      <c r="G154" s="43">
        <v>0.6</v>
      </c>
      <c r="H154" s="43">
        <v>0.6</v>
      </c>
      <c r="I154" s="43">
        <v>14.7</v>
      </c>
      <c r="J154" s="43">
        <v>70.3</v>
      </c>
      <c r="K154" s="44">
        <v>349</v>
      </c>
      <c r="L154" s="43">
        <v>15</v>
      </c>
    </row>
    <row r="155" spans="1:12" ht="14.4">
      <c r="A155" s="23"/>
      <c r="B155" s="15"/>
      <c r="C155" s="11"/>
      <c r="D155" s="6"/>
      <c r="E155" s="42" t="s">
        <v>68</v>
      </c>
      <c r="F155" s="43">
        <v>80</v>
      </c>
      <c r="G155" s="43">
        <v>5.2</v>
      </c>
      <c r="H155" s="43">
        <v>0.8</v>
      </c>
      <c r="I155" s="43">
        <v>34</v>
      </c>
      <c r="J155" s="43">
        <v>164</v>
      </c>
      <c r="K155" s="44">
        <v>280</v>
      </c>
      <c r="L155" s="43">
        <v>12.05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32.550000000000004</v>
      </c>
      <c r="H156" s="19">
        <f t="shared" si="72"/>
        <v>38.419999999999995</v>
      </c>
      <c r="I156" s="19">
        <f t="shared" si="72"/>
        <v>110.73</v>
      </c>
      <c r="J156" s="19">
        <f t="shared" si="72"/>
        <v>917.21</v>
      </c>
      <c r="K156" s="25"/>
      <c r="L156" s="19">
        <f t="shared" ref="L156" si="73">SUM(L147:L155)</f>
        <v>107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73.59</v>
      </c>
      <c r="H157" s="32">
        <f t="shared" ref="H157" si="75">H146+H156</f>
        <v>69.63</v>
      </c>
      <c r="I157" s="32">
        <f t="shared" ref="I157" si="76">I146+I156</f>
        <v>163.05000000000001</v>
      </c>
      <c r="J157" s="32">
        <f t="shared" ref="J157:L157" si="77">J146+J156</f>
        <v>1574.41</v>
      </c>
      <c r="K157" s="32"/>
      <c r="L157" s="32">
        <f t="shared" si="77"/>
        <v>162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180</v>
      </c>
      <c r="G158" s="40">
        <v>6</v>
      </c>
      <c r="H158" s="40">
        <v>6.4</v>
      </c>
      <c r="I158" s="40">
        <v>9.4</v>
      </c>
      <c r="J158" s="40">
        <v>120</v>
      </c>
      <c r="K158" s="41">
        <v>71</v>
      </c>
      <c r="L158" s="40">
        <v>18</v>
      </c>
    </row>
    <row r="159" spans="1:12" ht="14.4">
      <c r="A159" s="23"/>
      <c r="B159" s="15"/>
      <c r="C159" s="11"/>
      <c r="D159" s="6"/>
      <c r="E159" s="42" t="s">
        <v>77</v>
      </c>
      <c r="F159" s="43">
        <v>100</v>
      </c>
      <c r="G159" s="43">
        <v>0.6</v>
      </c>
      <c r="H159" s="43">
        <v>0.6</v>
      </c>
      <c r="I159" s="43">
        <v>14.7</v>
      </c>
      <c r="J159" s="43">
        <v>70.3</v>
      </c>
      <c r="K159" s="44">
        <v>338</v>
      </c>
      <c r="L159" s="43">
        <v>32</v>
      </c>
    </row>
    <row r="160" spans="1:12" ht="14.4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6.35</v>
      </c>
      <c r="H160" s="43">
        <v>8.51</v>
      </c>
      <c r="I160" s="43">
        <v>21.86</v>
      </c>
      <c r="J160" s="43">
        <v>187</v>
      </c>
      <c r="K160" s="44">
        <v>377</v>
      </c>
      <c r="L160" s="43">
        <v>10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12.95</v>
      </c>
      <c r="H165" s="19">
        <f t="shared" si="78"/>
        <v>15.51</v>
      </c>
      <c r="I165" s="19">
        <f t="shared" si="78"/>
        <v>45.96</v>
      </c>
      <c r="J165" s="19">
        <f t="shared" si="78"/>
        <v>377.3</v>
      </c>
      <c r="K165" s="25"/>
      <c r="L165" s="19">
        <f t="shared" ref="L165" si="79">SUM(L158:L164)</f>
        <v>60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0.59</v>
      </c>
      <c r="H166" s="43">
        <v>3.69</v>
      </c>
      <c r="I166" s="43">
        <v>2.2400000000000002</v>
      </c>
      <c r="J166" s="43">
        <v>44.54</v>
      </c>
      <c r="K166" s="44">
        <v>24</v>
      </c>
      <c r="L166" s="43">
        <v>10.8</v>
      </c>
    </row>
    <row r="167" spans="1:12" ht="14.4">
      <c r="A167" s="23"/>
      <c r="B167" s="15"/>
      <c r="C167" s="11"/>
      <c r="D167" s="7" t="s">
        <v>27</v>
      </c>
      <c r="E167" s="42" t="s">
        <v>106</v>
      </c>
      <c r="F167" s="43" t="s">
        <v>88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113</v>
      </c>
      <c r="L167" s="43">
        <v>29.65</v>
      </c>
    </row>
    <row r="168" spans="1:12" ht="14.4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0.27</v>
      </c>
      <c r="H168" s="43"/>
      <c r="I168" s="43">
        <v>15.4</v>
      </c>
      <c r="J168" s="43">
        <v>45</v>
      </c>
      <c r="K168" s="44">
        <v>295</v>
      </c>
      <c r="L168" s="43">
        <v>13.6</v>
      </c>
    </row>
    <row r="169" spans="1:12" ht="14.4">
      <c r="A169" s="23"/>
      <c r="B169" s="15"/>
      <c r="C169" s="11"/>
      <c r="D169" s="7" t="s">
        <v>29</v>
      </c>
      <c r="E169" s="42" t="s">
        <v>108</v>
      </c>
      <c r="F169" s="43">
        <v>150</v>
      </c>
      <c r="G169" s="43">
        <v>25.38</v>
      </c>
      <c r="H169" s="43">
        <v>21.25</v>
      </c>
      <c r="I169" s="43">
        <v>44.61</v>
      </c>
      <c r="J169" s="43">
        <v>471.25</v>
      </c>
      <c r="K169" s="44">
        <v>312</v>
      </c>
      <c r="L169" s="43">
        <v>18</v>
      </c>
    </row>
    <row r="170" spans="1:12" ht="14.4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389</v>
      </c>
      <c r="L170" s="43">
        <v>5.3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63</v>
      </c>
      <c r="F172" s="43">
        <v>80</v>
      </c>
      <c r="G172" s="43">
        <v>7.43</v>
      </c>
      <c r="H172" s="43">
        <v>1.35</v>
      </c>
      <c r="I172" s="43">
        <v>38.909999999999997</v>
      </c>
      <c r="J172" s="43">
        <v>221</v>
      </c>
      <c r="K172" s="44" t="s">
        <v>44</v>
      </c>
      <c r="L172" s="43">
        <v>6.2</v>
      </c>
    </row>
    <row r="173" spans="1:12" ht="14.4">
      <c r="A173" s="23"/>
      <c r="B173" s="15"/>
      <c r="C173" s="11"/>
      <c r="D173" s="6" t="s">
        <v>64</v>
      </c>
      <c r="E173" s="42" t="s">
        <v>91</v>
      </c>
      <c r="F173" s="43">
        <v>200</v>
      </c>
      <c r="G173" s="43">
        <v>0.04</v>
      </c>
      <c r="H173" s="43">
        <v>0</v>
      </c>
      <c r="I173" s="43">
        <v>24.76</v>
      </c>
      <c r="J173" s="43">
        <v>94.2</v>
      </c>
      <c r="K173" s="44">
        <v>342</v>
      </c>
      <c r="L173" s="43">
        <v>5.3</v>
      </c>
    </row>
    <row r="174" spans="1:12" ht="14.4">
      <c r="A174" s="23"/>
      <c r="B174" s="15"/>
      <c r="C174" s="11"/>
      <c r="D174" s="6"/>
      <c r="E174" s="42" t="s">
        <v>68</v>
      </c>
      <c r="F174" s="43">
        <v>80</v>
      </c>
      <c r="G174" s="43">
        <v>0.6</v>
      </c>
      <c r="H174" s="43">
        <v>0.6</v>
      </c>
      <c r="I174" s="43">
        <v>14.7</v>
      </c>
      <c r="J174" s="43">
        <v>70.3</v>
      </c>
      <c r="K174" s="44">
        <v>28</v>
      </c>
      <c r="L174" s="43">
        <v>13.15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37.200000000000003</v>
      </c>
      <c r="H175" s="19">
        <f t="shared" si="80"/>
        <v>29.730000000000004</v>
      </c>
      <c r="I175" s="19">
        <f t="shared" si="80"/>
        <v>171.76</v>
      </c>
      <c r="J175" s="19">
        <f t="shared" si="80"/>
        <v>1079.04</v>
      </c>
      <c r="K175" s="25"/>
      <c r="L175" s="19">
        <f t="shared" ref="L175" si="81">SUM(L166:L174)</f>
        <v>102.00000000000001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50.150000000000006</v>
      </c>
      <c r="H176" s="32">
        <f t="shared" ref="H176" si="83">H165+H175</f>
        <v>45.24</v>
      </c>
      <c r="I176" s="32">
        <f t="shared" ref="I176" si="84">I165+I175</f>
        <v>217.72</v>
      </c>
      <c r="J176" s="32">
        <f t="shared" ref="J176:L176" si="85">J165+J175</f>
        <v>1456.34</v>
      </c>
      <c r="K176" s="32"/>
      <c r="L176" s="32">
        <f t="shared" si="85"/>
        <v>162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200</v>
      </c>
      <c r="G177" s="40">
        <v>6.2</v>
      </c>
      <c r="H177" s="40">
        <v>10.62</v>
      </c>
      <c r="I177" s="40">
        <v>56.75</v>
      </c>
      <c r="J177" s="40">
        <v>268.69</v>
      </c>
      <c r="K177" s="41">
        <v>222</v>
      </c>
      <c r="L177" s="40">
        <v>11</v>
      </c>
    </row>
    <row r="178" spans="1:12" ht="14.4">
      <c r="A178" s="23"/>
      <c r="B178" s="15"/>
      <c r="C178" s="11"/>
      <c r="D178" s="6"/>
      <c r="E178" s="42" t="s">
        <v>59</v>
      </c>
      <c r="F178" s="43">
        <v>40</v>
      </c>
      <c r="G178" s="43">
        <v>0</v>
      </c>
      <c r="H178" s="43">
        <v>0</v>
      </c>
      <c r="I178" s="43">
        <v>8.1</v>
      </c>
      <c r="J178" s="43">
        <v>32.4</v>
      </c>
      <c r="K178" s="44">
        <v>59</v>
      </c>
      <c r="L178" s="43">
        <v>24</v>
      </c>
    </row>
    <row r="179" spans="1:12" ht="14.4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389</v>
      </c>
      <c r="L179" s="43">
        <v>5.3</v>
      </c>
    </row>
    <row r="180" spans="1:12" ht="14.4">
      <c r="A180" s="23"/>
      <c r="B180" s="15"/>
      <c r="C180" s="11"/>
      <c r="D180" s="7" t="s">
        <v>23</v>
      </c>
      <c r="E180" s="42" t="s">
        <v>98</v>
      </c>
      <c r="F180" s="43" t="s">
        <v>50</v>
      </c>
      <c r="G180" s="43">
        <v>1.82</v>
      </c>
      <c r="H180" s="43">
        <v>3.01</v>
      </c>
      <c r="I180" s="43">
        <v>4.9000000000000004</v>
      </c>
      <c r="J180" s="43">
        <v>66.81</v>
      </c>
      <c r="K180" s="44" t="s">
        <v>44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11.540000000000001</v>
      </c>
      <c r="H184" s="19">
        <f t="shared" si="86"/>
        <v>17.350000000000001</v>
      </c>
      <c r="I184" s="19">
        <f t="shared" si="86"/>
        <v>95.24</v>
      </c>
      <c r="J184" s="19">
        <f t="shared" si="86"/>
        <v>513.09999999999991</v>
      </c>
      <c r="K184" s="25"/>
      <c r="L184" s="19">
        <f t="shared" ref="L184" si="87">SUM(L177:L183)</f>
        <v>40.299999999999997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0.68</v>
      </c>
      <c r="H185" s="43">
        <v>3.71</v>
      </c>
      <c r="I185" s="43">
        <v>2.83</v>
      </c>
      <c r="J185" s="43">
        <v>47.46</v>
      </c>
      <c r="K185" s="44">
        <v>24</v>
      </c>
      <c r="L185" s="43">
        <v>10.8</v>
      </c>
    </row>
    <row r="186" spans="1:12" ht="14.4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1.75</v>
      </c>
      <c r="H186" s="43">
        <v>4.8899999999999997</v>
      </c>
      <c r="I186" s="43">
        <v>8.49</v>
      </c>
      <c r="J186" s="43">
        <v>84.75</v>
      </c>
      <c r="K186" s="44">
        <v>96</v>
      </c>
      <c r="L186" s="43">
        <v>25.04</v>
      </c>
    </row>
    <row r="187" spans="1:12" ht="14.4">
      <c r="A187" s="23"/>
      <c r="B187" s="15"/>
      <c r="C187" s="11"/>
      <c r="D187" s="7" t="s">
        <v>28</v>
      </c>
      <c r="E187" s="42" t="s">
        <v>111</v>
      </c>
      <c r="F187" s="43">
        <v>200</v>
      </c>
      <c r="G187" s="43">
        <v>7.36</v>
      </c>
      <c r="H187" s="43">
        <v>6.02</v>
      </c>
      <c r="I187" s="43">
        <v>35.26</v>
      </c>
      <c r="J187" s="43">
        <v>224.6</v>
      </c>
      <c r="K187" s="44">
        <v>171</v>
      </c>
      <c r="L187" s="43">
        <v>22.36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389</v>
      </c>
      <c r="L189" s="43">
        <v>5.3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112</v>
      </c>
      <c r="F191" s="43">
        <v>80</v>
      </c>
      <c r="G191" s="43">
        <v>7.43</v>
      </c>
      <c r="H191" s="43">
        <v>1.35</v>
      </c>
      <c r="I191" s="43">
        <v>38.909999999999997</v>
      </c>
      <c r="J191" s="43">
        <v>221</v>
      </c>
      <c r="K191" s="44" t="s">
        <v>44</v>
      </c>
      <c r="L191" s="43">
        <v>6.2</v>
      </c>
    </row>
    <row r="192" spans="1:12" ht="14.4">
      <c r="A192" s="23"/>
      <c r="B192" s="15"/>
      <c r="C192" s="11"/>
      <c r="D192" s="6" t="s">
        <v>64</v>
      </c>
      <c r="E192" s="42" t="s">
        <v>66</v>
      </c>
      <c r="F192" s="43">
        <v>200</v>
      </c>
      <c r="G192" s="43">
        <v>1.98</v>
      </c>
      <c r="H192" s="43">
        <v>0</v>
      </c>
      <c r="I192" s="43">
        <v>27.09</v>
      </c>
      <c r="J192" s="43">
        <v>115.63</v>
      </c>
      <c r="K192" s="44">
        <v>349</v>
      </c>
      <c r="L192" s="43">
        <v>5.3</v>
      </c>
    </row>
    <row r="193" spans="1:12" ht="14.4">
      <c r="A193" s="23"/>
      <c r="B193" s="15"/>
      <c r="C193" s="11"/>
      <c r="D193" s="6"/>
      <c r="E193" s="42" t="s">
        <v>84</v>
      </c>
      <c r="F193" s="43">
        <v>80</v>
      </c>
      <c r="G193" s="43">
        <v>15.39</v>
      </c>
      <c r="H193" s="43">
        <v>7.2</v>
      </c>
      <c r="I193" s="43">
        <v>22.2</v>
      </c>
      <c r="J193" s="43">
        <v>213.16</v>
      </c>
      <c r="K193" s="44">
        <v>280</v>
      </c>
      <c r="L193" s="43">
        <v>46.7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1020</v>
      </c>
      <c r="G194" s="19">
        <f t="shared" ref="G194:J194" si="88">SUM(G185:G193)</f>
        <v>34.790000000000006</v>
      </c>
      <c r="H194" s="19">
        <f t="shared" si="88"/>
        <v>23.169999999999998</v>
      </c>
      <c r="I194" s="19">
        <f t="shared" si="88"/>
        <v>148.78</v>
      </c>
      <c r="J194" s="19">
        <f t="shared" si="88"/>
        <v>934.59999999999991</v>
      </c>
      <c r="K194" s="25"/>
      <c r="L194" s="19">
        <f t="shared" ref="L194" si="89">SUM(L185:L193)</f>
        <v>121.7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1460</v>
      </c>
      <c r="G195" s="32">
        <f t="shared" ref="G195" si="90">G184+G194</f>
        <v>46.330000000000005</v>
      </c>
      <c r="H195" s="32">
        <f t="shared" ref="H195" si="91">H184+H194</f>
        <v>40.519999999999996</v>
      </c>
      <c r="I195" s="32">
        <f t="shared" ref="I195" si="92">I184+I194</f>
        <v>244.01999999999998</v>
      </c>
      <c r="J195" s="32">
        <f t="shared" ref="J195:L195" si="93">J184+J194</f>
        <v>1447.6999999999998</v>
      </c>
      <c r="K195" s="32"/>
      <c r="L195" s="32">
        <f t="shared" si="93"/>
        <v>162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62.417000000000009</v>
      </c>
      <c r="H196" s="34">
        <f t="shared" si="94"/>
        <v>64.695999999999998</v>
      </c>
      <c r="I196" s="34">
        <f t="shared" si="94"/>
        <v>267.57000000000005</v>
      </c>
      <c r="J196" s="34">
        <f t="shared" si="94"/>
        <v>1704.048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dcterms:created xsi:type="dcterms:W3CDTF">2022-05-16T14:23:56Z</dcterms:created>
  <dcterms:modified xsi:type="dcterms:W3CDTF">2025-05-30T12:51:51Z</dcterms:modified>
</cp:coreProperties>
</file>